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 tabRatio="913" activeTab="8"/>
  </bookViews>
  <sheets>
    <sheet name="2007 г.р. и мл." sheetId="1" r:id="rId1"/>
    <sheet name="2005-2006 г.р." sheetId="2" r:id="rId2"/>
    <sheet name="2003-2004 г.р." sheetId="3" r:id="rId3"/>
    <sheet name="2002-1999 г.р" sheetId="4" r:id="rId4"/>
    <sheet name="1998-1989 г.р" sheetId="5" r:id="rId5"/>
    <sheet name="1988-1979 г.р" sheetId="6" r:id="rId6"/>
    <sheet name="1978-1969 г.р" sheetId="7" r:id="rId7"/>
    <sheet name="1968-1959 г.р" sheetId="8" r:id="rId8"/>
    <sheet name="1958 г.р и старше" sheetId="10" r:id="rId9"/>
    <sheet name="Командный зачет" sheetId="9" r:id="rId10"/>
  </sheets>
  <definedNames>
    <definedName name="_xlnm._FilterDatabase" localSheetId="7" hidden="1">'1968-1959 г.р'!$A$7:$H$15</definedName>
    <definedName name="_xlnm._FilterDatabase" localSheetId="5" hidden="1">'1988-1979 г.р'!$B$6:$H$11</definedName>
    <definedName name="_xlnm._FilterDatabase" localSheetId="0" hidden="1">'2007 г.р. и мл.'!$B$9:$H$33</definedName>
    <definedName name="_xlnm.Print_Area" localSheetId="8">'1958 г.р и старше'!$A$1:$H$33</definedName>
  </definedNames>
  <calcPr calcId="124519"/>
</workbook>
</file>

<file path=xl/calcChain.xml><?xml version="1.0" encoding="utf-8"?>
<calcChain xmlns="http://schemas.openxmlformats.org/spreadsheetml/2006/main">
  <c r="G32" i="4"/>
  <c r="G33"/>
  <c r="G35"/>
  <c r="G37"/>
  <c r="G36"/>
  <c r="G34"/>
  <c r="G40"/>
  <c r="G39"/>
  <c r="G38"/>
  <c r="G31"/>
  <c r="G40" i="3"/>
  <c r="G39"/>
  <c r="G41"/>
  <c r="G42"/>
  <c r="G45"/>
  <c r="G43"/>
  <c r="G50"/>
  <c r="G48"/>
  <c r="G52"/>
  <c r="G53"/>
  <c r="G51"/>
  <c r="G47"/>
  <c r="G58"/>
  <c r="G54"/>
  <c r="G55"/>
  <c r="G56"/>
  <c r="G59"/>
  <c r="G57"/>
  <c r="G44"/>
  <c r="G49"/>
  <c r="G46"/>
  <c r="G8" i="2"/>
  <c r="G10"/>
  <c r="G12"/>
  <c r="G7"/>
  <c r="G14"/>
  <c r="G17"/>
  <c r="G21"/>
  <c r="G19"/>
  <c r="G15"/>
  <c r="G11"/>
  <c r="G18"/>
  <c r="G20"/>
  <c r="G13"/>
  <c r="G22"/>
  <c r="G16"/>
  <c r="G23"/>
  <c r="G9"/>
  <c r="G44" i="1"/>
  <c r="G54"/>
  <c r="G48"/>
  <c r="G47"/>
  <c r="G49"/>
  <c r="G46"/>
  <c r="G53"/>
  <c r="G56"/>
  <c r="G51"/>
  <c r="G52"/>
  <c r="G55"/>
  <c r="G57"/>
  <c r="G50"/>
  <c r="G58"/>
  <c r="G45"/>
  <c r="G36" i="2"/>
  <c r="G38"/>
  <c r="G37"/>
  <c r="G39"/>
  <c r="G46"/>
  <c r="G42"/>
  <c r="G49"/>
  <c r="G44"/>
  <c r="G50"/>
  <c r="G54"/>
  <c r="G43"/>
  <c r="G47"/>
  <c r="G53"/>
  <c r="G45"/>
  <c r="G57"/>
  <c r="G56"/>
  <c r="G40"/>
  <c r="G51"/>
  <c r="G48"/>
  <c r="G52"/>
  <c r="G41"/>
  <c r="G55"/>
  <c r="G35"/>
  <c r="G8" i="5"/>
  <c r="G9"/>
  <c r="G10"/>
  <c r="G7"/>
  <c r="G21"/>
  <c r="G8" i="1"/>
  <c r="G9"/>
  <c r="G7"/>
  <c r="G13"/>
  <c r="G11"/>
  <c r="G12"/>
  <c r="G18"/>
  <c r="G16"/>
  <c r="G30"/>
  <c r="G14"/>
  <c r="G23"/>
  <c r="G15"/>
  <c r="G33"/>
  <c r="G26"/>
  <c r="G21"/>
  <c r="G17"/>
  <c r="G31"/>
  <c r="G32"/>
  <c r="G24"/>
  <c r="G25"/>
  <c r="G28"/>
  <c r="G22"/>
  <c r="G29"/>
  <c r="G20"/>
  <c r="G27"/>
  <c r="G19"/>
  <c r="G10"/>
  <c r="G17" i="3"/>
  <c r="G27"/>
  <c r="G9" i="4"/>
  <c r="G7"/>
  <c r="G10"/>
  <c r="G12"/>
  <c r="G13"/>
  <c r="G8"/>
  <c r="G16"/>
  <c r="G14"/>
  <c r="G20"/>
  <c r="G22"/>
  <c r="G15"/>
  <c r="G19"/>
  <c r="G18"/>
  <c r="G21"/>
  <c r="G17"/>
  <c r="G11"/>
  <c r="G25" i="8"/>
  <c r="G24"/>
  <c r="G25" i="6"/>
  <c r="G24"/>
  <c r="G26"/>
  <c r="G27"/>
  <c r="G28"/>
  <c r="G23"/>
  <c r="G11"/>
  <c r="G8"/>
  <c r="G9"/>
  <c r="G10"/>
  <c r="G7"/>
  <c r="G21" i="7"/>
  <c r="G26"/>
  <c r="G23"/>
  <c r="G25"/>
  <c r="G24"/>
  <c r="G22"/>
  <c r="G8"/>
  <c r="G9"/>
  <c r="G10"/>
  <c r="G12"/>
  <c r="G11"/>
  <c r="G7"/>
  <c r="G8" i="3"/>
  <c r="G9"/>
  <c r="G11"/>
  <c r="G10"/>
  <c r="G12"/>
  <c r="G14"/>
  <c r="G16"/>
  <c r="G15"/>
  <c r="G19"/>
  <c r="G18"/>
  <c r="G25"/>
  <c r="G28"/>
  <c r="G24"/>
  <c r="G23"/>
  <c r="G21"/>
  <c r="G13"/>
  <c r="G26"/>
  <c r="G29"/>
  <c r="G22"/>
  <c r="G20"/>
  <c r="G7"/>
  <c r="G29" i="10"/>
  <c r="G38" i="3"/>
  <c r="G7" i="10"/>
  <c r="G10"/>
  <c r="G11"/>
  <c r="G8"/>
  <c r="G9"/>
  <c r="G8" i="8"/>
  <c r="G10"/>
  <c r="G9"/>
  <c r="G11"/>
  <c r="G15"/>
  <c r="G14"/>
  <c r="G12"/>
  <c r="G13"/>
  <c r="G7"/>
  <c r="J12" i="9" l="1"/>
  <c r="J11"/>
  <c r="J9"/>
  <c r="J8"/>
  <c r="J7"/>
  <c r="J6"/>
  <c r="J5"/>
</calcChain>
</file>

<file path=xl/sharedStrings.xml><?xml version="1.0" encoding="utf-8"?>
<sst xmlns="http://schemas.openxmlformats.org/spreadsheetml/2006/main" count="702" uniqueCount="268">
  <si>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</si>
  <si>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</si>
  <si>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</si>
  <si>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</si>
  <si>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</si>
  <si>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</si>
  <si>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</si>
  <si>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</si>
  <si>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</si>
  <si>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</si>
  <si>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Петрокаменская</t>
  </si>
  <si>
    <t>Башкарская</t>
  </si>
  <si>
    <t>Николо-Павловская</t>
  </si>
  <si>
    <t>Паньшинская</t>
  </si>
  <si>
    <t>Новоасбестовская</t>
  </si>
  <si>
    <t>Бродовская</t>
  </si>
  <si>
    <t>Сумма очков</t>
  </si>
  <si>
    <t>Итоговое место</t>
  </si>
  <si>
    <t>№          п/п</t>
  </si>
  <si>
    <t>Территориальная                           администрация</t>
  </si>
  <si>
    <t>Сумма результатов юношей</t>
  </si>
  <si>
    <t>Сумма результатов взрослых</t>
  </si>
  <si>
    <t>Общая сумма очков</t>
  </si>
  <si>
    <t>Очки</t>
  </si>
  <si>
    <t>Южаковская</t>
  </si>
  <si>
    <t>Протокол</t>
  </si>
  <si>
    <t>1 этап первенства ГГО по лыжным гонкам</t>
  </si>
  <si>
    <t>2 этап первенства ГГО по лыжным гонкам</t>
  </si>
  <si>
    <t>3 этап первенства ГГО по лыжным гонкам</t>
  </si>
  <si>
    <t>4 этап первенства ГГО по лыжным гонкам</t>
  </si>
  <si>
    <t xml:space="preserve">Татауров Иван </t>
  </si>
  <si>
    <t xml:space="preserve">Маркина Анна </t>
  </si>
  <si>
    <t xml:space="preserve">Авдюкова Дарья </t>
  </si>
  <si>
    <t xml:space="preserve">Новожилов Андрей </t>
  </si>
  <si>
    <t xml:space="preserve">Татауров Геннадий </t>
  </si>
  <si>
    <t xml:space="preserve">Мальчики 2007 г.р. и младше </t>
  </si>
  <si>
    <t xml:space="preserve">Девочки 2007 г.р. И младше </t>
  </si>
  <si>
    <t>Девочки 2005-2006 г.р.</t>
  </si>
  <si>
    <t>Юноши 2003-2004  г.р.</t>
  </si>
  <si>
    <t>Девушки 2003-2004 г.р.</t>
  </si>
  <si>
    <t>Юноши/Мужчины 2002-1999 г.р.</t>
  </si>
  <si>
    <t>Девушки/Женщины 2002-1999 г.р.</t>
  </si>
  <si>
    <t>Мужчины 1998-1989 г.р.</t>
  </si>
  <si>
    <t>Женщины 1998-1989 г.р.</t>
  </si>
  <si>
    <t>Мужчины 1988-1979 г.р.</t>
  </si>
  <si>
    <t>Женщины 1988-1979 г.р.</t>
  </si>
  <si>
    <t>Мужчины 1978-1969 г.р.</t>
  </si>
  <si>
    <t>Женщины 1978-1969 г.р.</t>
  </si>
  <si>
    <t>Мужчины 1968-1959 г.р</t>
  </si>
  <si>
    <t xml:space="preserve">Женщины 1968-1959 г.р. </t>
  </si>
  <si>
    <t>Мужчины 1958г.р. и старше</t>
  </si>
  <si>
    <t xml:space="preserve">Маркин Дмитрий </t>
  </si>
  <si>
    <t xml:space="preserve">Копылов Егор </t>
  </si>
  <si>
    <t xml:space="preserve">Покровская </t>
  </si>
  <si>
    <t xml:space="preserve">Казанцев Александр </t>
  </si>
  <si>
    <t xml:space="preserve">Арутюнян Степан </t>
  </si>
  <si>
    <t xml:space="preserve">Касимова Ольга </t>
  </si>
  <si>
    <t>Касимов Анатолий</t>
  </si>
  <si>
    <t xml:space="preserve">Кобелев Борис </t>
  </si>
  <si>
    <t xml:space="preserve">Ваганов Егор </t>
  </si>
  <si>
    <t>Юноши 2005 - 2006  г.р.</t>
  </si>
  <si>
    <t xml:space="preserve">Шамкаева Кристина </t>
  </si>
  <si>
    <t>Сумма результатов дети</t>
  </si>
  <si>
    <t>Быльцев Кирилл</t>
  </si>
  <si>
    <t>Дистанция - 5 км</t>
  </si>
  <si>
    <t>Женщины 1958г.р. и старше</t>
  </si>
  <si>
    <t xml:space="preserve">                Дистанция - 2,5 км                </t>
  </si>
  <si>
    <t>Дистанция - 2,5 км</t>
  </si>
  <si>
    <t>первенства ГГО по лыжным гонкам (III этап)</t>
  </si>
  <si>
    <t>Дата: 16.02.2019 г.                                                                              Место проведения: с. Николо-Павловское</t>
  </si>
  <si>
    <t xml:space="preserve">Дистанця - 2,5 км               </t>
  </si>
  <si>
    <t xml:space="preserve">Дистанция - 2,5 км               </t>
  </si>
  <si>
    <t xml:space="preserve">             Дистанция - 2,5 км               </t>
  </si>
  <si>
    <t>Краснова Эвелина</t>
  </si>
  <si>
    <t>Кошман Иван</t>
  </si>
  <si>
    <t>Хмелев Сергей</t>
  </si>
  <si>
    <t>(МБОУ СОШ №3) Черн.</t>
  </si>
  <si>
    <t xml:space="preserve">Долматова Светлана </t>
  </si>
  <si>
    <t xml:space="preserve">Долматова Виктория </t>
  </si>
  <si>
    <t xml:space="preserve">Сергеева Варвара </t>
  </si>
  <si>
    <t xml:space="preserve">Башкарская </t>
  </si>
  <si>
    <t>Агафонова Анастасия</t>
  </si>
  <si>
    <t xml:space="preserve">Крылова Ольга </t>
  </si>
  <si>
    <t xml:space="preserve">Солдаткин Тимофей </t>
  </si>
  <si>
    <t xml:space="preserve">Качур Наталья </t>
  </si>
  <si>
    <t>Вилкова Полина</t>
  </si>
  <si>
    <t xml:space="preserve">Пономарев Сергей </t>
  </si>
  <si>
    <t xml:space="preserve">Солдаткина Виктория </t>
  </si>
  <si>
    <t xml:space="preserve">Полева Анастасия </t>
  </si>
  <si>
    <t xml:space="preserve">Бавжис Константин </t>
  </si>
  <si>
    <t xml:space="preserve">Бобин Антон </t>
  </si>
  <si>
    <t xml:space="preserve">Овчинников Данил </t>
  </si>
  <si>
    <t xml:space="preserve">Пономарев Станислав </t>
  </si>
  <si>
    <t>Пряничников Евгений</t>
  </si>
  <si>
    <t>Нижний Тагил</t>
  </si>
  <si>
    <t xml:space="preserve">Малькова Екатерина </t>
  </si>
  <si>
    <t xml:space="preserve">Мекко Тимур </t>
  </si>
  <si>
    <t xml:space="preserve">Чирков Никита </t>
  </si>
  <si>
    <t xml:space="preserve">Ваганов Никита </t>
  </si>
  <si>
    <t xml:space="preserve">Нуртинова Валерия </t>
  </si>
  <si>
    <t xml:space="preserve">Суханов Кирилл </t>
  </si>
  <si>
    <t xml:space="preserve">Малькова Полина </t>
  </si>
  <si>
    <t xml:space="preserve">Ведерникова Валерия </t>
  </si>
  <si>
    <t xml:space="preserve">Вассина Аполлинария </t>
  </si>
  <si>
    <t xml:space="preserve">Салтанова Нажежда </t>
  </si>
  <si>
    <t xml:space="preserve">Спорыхина Вилена </t>
  </si>
  <si>
    <t xml:space="preserve">Жилин  Владислав </t>
  </si>
  <si>
    <t xml:space="preserve">Долотин Николай </t>
  </si>
  <si>
    <t xml:space="preserve">Мекко Роман </t>
  </si>
  <si>
    <t xml:space="preserve">Зяблов Евгений  </t>
  </si>
  <si>
    <t xml:space="preserve">Маркова Наталия         </t>
  </si>
  <si>
    <t xml:space="preserve">Марков Евгений </t>
  </si>
  <si>
    <t xml:space="preserve">Новгородцева Любовь </t>
  </si>
  <si>
    <t xml:space="preserve">Алексеева  Татьяна </t>
  </si>
  <si>
    <t xml:space="preserve">Ларионова Ирина </t>
  </si>
  <si>
    <t xml:space="preserve">Паньшин Алексей </t>
  </si>
  <si>
    <t xml:space="preserve">Кодакин Василий </t>
  </si>
  <si>
    <t xml:space="preserve">Ларионов Андрей </t>
  </si>
  <si>
    <t xml:space="preserve">Буланичева Елена </t>
  </si>
  <si>
    <t xml:space="preserve">Орлов Владимир </t>
  </si>
  <si>
    <t>Петрокаменское</t>
  </si>
  <si>
    <t xml:space="preserve">Слюнко  Виктория </t>
  </si>
  <si>
    <t xml:space="preserve">Арутюнян Артем </t>
  </si>
  <si>
    <t>Арутюнян Арсэн</t>
  </si>
  <si>
    <t xml:space="preserve">Васильева Виктория </t>
  </si>
  <si>
    <t xml:space="preserve">Деменев Роман </t>
  </si>
  <si>
    <t xml:space="preserve">Савицких Лев </t>
  </si>
  <si>
    <t xml:space="preserve">Казановский Егор </t>
  </si>
  <si>
    <t xml:space="preserve">Кувшинов Артем </t>
  </si>
  <si>
    <t xml:space="preserve">Савицких Наталья </t>
  </si>
  <si>
    <t xml:space="preserve">Никонов Глеб </t>
  </si>
  <si>
    <t xml:space="preserve">Миронов Дмитрий </t>
  </si>
  <si>
    <t xml:space="preserve">Маслюкова Мила </t>
  </si>
  <si>
    <t xml:space="preserve">Безлепкин Лев </t>
  </si>
  <si>
    <t xml:space="preserve">Ярыгина Ксения </t>
  </si>
  <si>
    <t xml:space="preserve">Ладыгин Платон </t>
  </si>
  <si>
    <t xml:space="preserve">Кузьмина Жанна </t>
  </si>
  <si>
    <t xml:space="preserve">Шурыгина Олеся </t>
  </si>
  <si>
    <t xml:space="preserve">Пономарев Николай </t>
  </si>
  <si>
    <t xml:space="preserve">Чикарева Светлана </t>
  </si>
  <si>
    <t xml:space="preserve">Самойлова Олеся </t>
  </si>
  <si>
    <t xml:space="preserve">Будников  Данил </t>
  </si>
  <si>
    <t xml:space="preserve">Родионов Максим </t>
  </si>
  <si>
    <t xml:space="preserve">Гаврилов Иван </t>
  </si>
  <si>
    <t xml:space="preserve">Волков Владислав </t>
  </si>
  <si>
    <t xml:space="preserve">Кононова Диана </t>
  </si>
  <si>
    <t xml:space="preserve">Телицына Ксения </t>
  </si>
  <si>
    <t xml:space="preserve">Лазутина Алина </t>
  </si>
  <si>
    <t xml:space="preserve">Уманцева Софья </t>
  </si>
  <si>
    <t xml:space="preserve">Вилисова Александра </t>
  </si>
  <si>
    <t xml:space="preserve">Якушевич Карина </t>
  </si>
  <si>
    <t xml:space="preserve">Николо-Павловская </t>
  </si>
  <si>
    <t xml:space="preserve">Будников Максим </t>
  </si>
  <si>
    <t>Николо-Павловское</t>
  </si>
  <si>
    <t xml:space="preserve">Овчинникова Оксана </t>
  </si>
  <si>
    <t xml:space="preserve">Слюнко Екатерина </t>
  </si>
  <si>
    <t xml:space="preserve">Штейников Евгений </t>
  </si>
  <si>
    <t xml:space="preserve">Головских Константин </t>
  </si>
  <si>
    <t xml:space="preserve">Ходырев Дмитрий </t>
  </si>
  <si>
    <t xml:space="preserve">Блинов Игорь </t>
  </si>
  <si>
    <t xml:space="preserve">Ладыгин Борис </t>
  </si>
  <si>
    <t xml:space="preserve">Лямов Юрий </t>
  </si>
  <si>
    <t xml:space="preserve">Четвертных Варвара </t>
  </si>
  <si>
    <t xml:space="preserve">Сибирцев  Николай </t>
  </si>
  <si>
    <t xml:space="preserve">Яцуляк Виталий </t>
  </si>
  <si>
    <t xml:space="preserve">Глазырин Александр </t>
  </si>
  <si>
    <t xml:space="preserve">Древицкая Полина </t>
  </si>
  <si>
    <t xml:space="preserve">Пигина Ульяна </t>
  </si>
  <si>
    <t>Покровская</t>
  </si>
  <si>
    <t xml:space="preserve">Баженов Леонид </t>
  </si>
  <si>
    <t xml:space="preserve">Джиоев Роман </t>
  </si>
  <si>
    <t xml:space="preserve">Игдисанов Александр </t>
  </si>
  <si>
    <t xml:space="preserve">Галямова Илона </t>
  </si>
  <si>
    <t xml:space="preserve">Карпов Евгений </t>
  </si>
  <si>
    <t xml:space="preserve">Зиятдинов Рафик </t>
  </si>
  <si>
    <t>Брюханова Алина</t>
  </si>
  <si>
    <t>Видякина Евгения</t>
  </si>
  <si>
    <t>Ширинкин Арсений</t>
  </si>
  <si>
    <t xml:space="preserve">Александров Андрей </t>
  </si>
  <si>
    <t xml:space="preserve">Изман Иван </t>
  </si>
  <si>
    <t xml:space="preserve">Куватов Артем </t>
  </si>
  <si>
    <t xml:space="preserve">Зингалюк Карина </t>
  </si>
  <si>
    <t>Брехов Данил</t>
  </si>
  <si>
    <t>Видякина Алена</t>
  </si>
  <si>
    <t>Зайкова Анна</t>
  </si>
  <si>
    <t>Путилов Матвей</t>
  </si>
  <si>
    <t>Зяблов Алексей</t>
  </si>
  <si>
    <t>Онохова Наталья</t>
  </si>
  <si>
    <t>Береговых Виктор</t>
  </si>
  <si>
    <t>Клинов Ростислав</t>
  </si>
  <si>
    <t>Горноуральская</t>
  </si>
  <si>
    <t>Кокорин Владислав</t>
  </si>
  <si>
    <t>Рахимов Данил</t>
  </si>
  <si>
    <t>Щерба Денис</t>
  </si>
  <si>
    <t>Петров Андрей</t>
  </si>
  <si>
    <t>Каногина Вероника</t>
  </si>
  <si>
    <t>Мартьянова Валерия</t>
  </si>
  <si>
    <t>Колногорова Яна</t>
  </si>
  <si>
    <t>Кузеванов  Максим</t>
  </si>
  <si>
    <t>Намятов Никита</t>
  </si>
  <si>
    <t>Жеребцова Полина</t>
  </si>
  <si>
    <t>Заломова Диана</t>
  </si>
  <si>
    <t>Воробьева Валентина</t>
  </si>
  <si>
    <t xml:space="preserve">Белоусов Михаил </t>
  </si>
  <si>
    <t xml:space="preserve">Бызова Ольга </t>
  </si>
  <si>
    <t xml:space="preserve">Гурбанов Расим </t>
  </si>
  <si>
    <t xml:space="preserve">Паньшин Денис </t>
  </si>
  <si>
    <t xml:space="preserve">Савина Полина </t>
  </si>
  <si>
    <t xml:space="preserve">Шульгин Арсений </t>
  </si>
  <si>
    <t xml:space="preserve">Зверев Виталий </t>
  </si>
  <si>
    <t xml:space="preserve">Авдюков Евгений </t>
  </si>
  <si>
    <t xml:space="preserve">Волошин Тимофей  </t>
  </si>
  <si>
    <t xml:space="preserve">Гурбанова Лейла </t>
  </si>
  <si>
    <t xml:space="preserve">Кузнецова Людмила </t>
  </si>
  <si>
    <t xml:space="preserve">Паньшин Артём </t>
  </si>
  <si>
    <t xml:space="preserve">Сарапулов Егор </t>
  </si>
  <si>
    <t xml:space="preserve">Сарапулова Ксения </t>
  </si>
  <si>
    <t xml:space="preserve">Абушаев Альберт </t>
  </si>
  <si>
    <t xml:space="preserve">Гурбанов Рафаил </t>
  </si>
  <si>
    <t xml:space="preserve">Паньшина Марина </t>
  </si>
  <si>
    <t xml:space="preserve">Шаламов Геннадий </t>
  </si>
  <si>
    <t xml:space="preserve">Шульгин Георгий </t>
  </si>
  <si>
    <t xml:space="preserve">Волошина Полина </t>
  </si>
  <si>
    <t xml:space="preserve">Латкина Наталья </t>
  </si>
  <si>
    <t xml:space="preserve">Сахауве Дмитрий </t>
  </si>
  <si>
    <t xml:space="preserve">Паньшина Анна </t>
  </si>
  <si>
    <t xml:space="preserve">Бызова Галина </t>
  </si>
  <si>
    <t xml:space="preserve">Вахрушева Виктория </t>
  </si>
  <si>
    <t xml:space="preserve">Савин Петр </t>
  </si>
  <si>
    <t>Кондратьева Елена</t>
  </si>
  <si>
    <t>Чусов Роман</t>
  </si>
  <si>
    <t xml:space="preserve">Поляков Александр </t>
  </si>
  <si>
    <t>Оленев Никита</t>
  </si>
  <si>
    <t>Кулакова Наталья</t>
  </si>
  <si>
    <t xml:space="preserve">Шишова Дарья </t>
  </si>
  <si>
    <t xml:space="preserve">Шишов Сергей </t>
  </si>
  <si>
    <t>Южаков Кирилл</t>
  </si>
  <si>
    <t>Южаково</t>
  </si>
  <si>
    <t>Пушкарев Дмитрий</t>
  </si>
  <si>
    <t>Паньшин Данил</t>
  </si>
  <si>
    <t>Турышева Дарья</t>
  </si>
  <si>
    <t>Южакова Снежана</t>
  </si>
  <si>
    <t>Николаев Дмитрий</t>
  </si>
  <si>
    <t xml:space="preserve">Латкина Алефтина </t>
  </si>
  <si>
    <t>Башкарка</t>
  </si>
  <si>
    <t>Челнокова Евгения</t>
  </si>
  <si>
    <t>Лысов Артем</t>
  </si>
  <si>
    <t xml:space="preserve">Максимова Инга </t>
  </si>
  <si>
    <t>Черноисточинск</t>
  </si>
  <si>
    <t>Скороходов Егор</t>
  </si>
  <si>
    <t>Синегорская</t>
  </si>
  <si>
    <t>Квятковский Станислав</t>
  </si>
  <si>
    <t xml:space="preserve">Спирин Кирилл </t>
  </si>
  <si>
    <t>Хорошавина Карина</t>
  </si>
  <si>
    <t>Хорошавина Марина</t>
  </si>
  <si>
    <t>Добровольская Елена</t>
  </si>
  <si>
    <t>Хорошавина Дарья</t>
  </si>
  <si>
    <t>Орлова Алена</t>
  </si>
  <si>
    <t>Мезенцева Яна</t>
  </si>
  <si>
    <t>Титов Никита</t>
  </si>
  <si>
    <t>Омельчук Вадим</t>
  </si>
  <si>
    <t>ЯрославцевАртём</t>
  </si>
  <si>
    <t>Озеров Иван</t>
  </si>
  <si>
    <t>Добровольский Данил</t>
  </si>
  <si>
    <t>Гопанюк Полин</t>
  </si>
  <si>
    <t>Коренева Виктория</t>
  </si>
  <si>
    <t>Аникин Михаил</t>
  </si>
  <si>
    <t>Горноуральский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</si>
</sst>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/>
    <xf numFmtId="0" fontId="7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21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9" xfId="0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/>
    <xf numFmtId="0" fontId="7" fillId="2" borderId="19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H60"/>
  <sheetViews>
    <sheetView topLeftCell="A34" zoomScale="90" zoomScaleNormal="90" zoomScaleSheetLayoutView="70" workbookViewId="0">
      <selection activeCell="A44" sqref="A44:A58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0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35</v>
      </c>
      <c r="B4" s="75"/>
      <c r="C4" s="75"/>
      <c r="D4" s="75"/>
      <c r="E4" s="75"/>
      <c r="F4" s="75"/>
      <c r="G4" s="75"/>
      <c r="H4" s="75"/>
    </row>
    <row r="5" spans="1:8">
      <c r="A5" s="76" t="s">
        <v>66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47" t="s">
        <v>9</v>
      </c>
      <c r="C6" s="55" t="s">
        <v>1</v>
      </c>
      <c r="D6" s="47" t="s">
        <v>6</v>
      </c>
      <c r="E6" s="47" t="s">
        <v>2</v>
      </c>
      <c r="F6" s="47" t="s">
        <v>3</v>
      </c>
      <c r="G6" s="2" t="s">
        <v>4</v>
      </c>
      <c r="H6" s="2" t="s">
        <v>5</v>
      </c>
    </row>
    <row r="7" spans="1:8">
      <c r="A7" s="37">
        <v>1</v>
      </c>
      <c r="B7" s="44" t="s">
        <v>97</v>
      </c>
      <c r="C7" s="39" t="s">
        <v>10</v>
      </c>
      <c r="D7" s="2">
        <v>270</v>
      </c>
      <c r="E7" s="60">
        <v>2.9861111111111113E-2</v>
      </c>
      <c r="F7" s="60">
        <v>3.6701388888888888E-2</v>
      </c>
      <c r="G7" s="60">
        <f t="shared" ref="G7:G33" si="0">F7-E7</f>
        <v>6.840277777777775E-3</v>
      </c>
      <c r="H7" s="2">
        <v>1</v>
      </c>
    </row>
    <row r="8" spans="1:8">
      <c r="A8" s="37">
        <v>2</v>
      </c>
      <c r="B8" s="50" t="s">
        <v>177</v>
      </c>
      <c r="C8" s="52" t="s">
        <v>15</v>
      </c>
      <c r="D8" s="2">
        <v>261</v>
      </c>
      <c r="E8" s="60">
        <v>2.9861111111111113E-2</v>
      </c>
      <c r="F8" s="60">
        <v>3.6724537037037035E-2</v>
      </c>
      <c r="G8" s="60">
        <f t="shared" si="0"/>
        <v>6.8634259259259221E-3</v>
      </c>
      <c r="H8" s="2">
        <v>2</v>
      </c>
    </row>
    <row r="9" spans="1:8">
      <c r="A9" s="37">
        <v>3</v>
      </c>
      <c r="B9" s="44" t="s">
        <v>96</v>
      </c>
      <c r="C9" s="38" t="s">
        <v>10</v>
      </c>
      <c r="D9" s="2">
        <v>122</v>
      </c>
      <c r="E9" s="60">
        <v>2.9861111111111113E-2</v>
      </c>
      <c r="F9" s="60">
        <v>3.7210648148148152E-2</v>
      </c>
      <c r="G9" s="60">
        <f t="shared" si="0"/>
        <v>7.3495370370370398E-3</v>
      </c>
      <c r="H9" s="2">
        <v>3</v>
      </c>
    </row>
    <row r="10" spans="1:8">
      <c r="A10" s="37">
        <v>4</v>
      </c>
      <c r="B10" s="50" t="s">
        <v>209</v>
      </c>
      <c r="C10" s="49" t="s">
        <v>13</v>
      </c>
      <c r="D10" s="2">
        <v>120</v>
      </c>
      <c r="E10" s="60">
        <v>2.9861111111111113E-2</v>
      </c>
      <c r="F10" s="60">
        <v>3.7222222222222219E-2</v>
      </c>
      <c r="G10" s="60">
        <f t="shared" si="0"/>
        <v>7.3611111111111065E-3</v>
      </c>
      <c r="H10" s="2">
        <v>4</v>
      </c>
    </row>
    <row r="11" spans="1:8">
      <c r="A11" s="37">
        <v>5</v>
      </c>
      <c r="B11" s="50" t="s">
        <v>206</v>
      </c>
      <c r="C11" s="49" t="s">
        <v>13</v>
      </c>
      <c r="D11" s="2">
        <v>125</v>
      </c>
      <c r="E11" s="60">
        <v>2.9861111111111113E-2</v>
      </c>
      <c r="F11" s="60">
        <v>3.7650462962962962E-2</v>
      </c>
      <c r="G11" s="60">
        <f t="shared" si="0"/>
        <v>7.7893518518518494E-3</v>
      </c>
      <c r="H11" s="2">
        <v>5</v>
      </c>
    </row>
    <row r="12" spans="1:8">
      <c r="A12" s="37">
        <v>6</v>
      </c>
      <c r="B12" s="50" t="s">
        <v>203</v>
      </c>
      <c r="C12" s="49" t="s">
        <v>13</v>
      </c>
      <c r="D12" s="2">
        <v>126</v>
      </c>
      <c r="E12" s="60">
        <v>2.9861111111111113E-2</v>
      </c>
      <c r="F12" s="60">
        <v>3.7766203703703705E-2</v>
      </c>
      <c r="G12" s="60">
        <f t="shared" si="0"/>
        <v>7.905092592592592E-3</v>
      </c>
      <c r="H12" s="2">
        <v>6</v>
      </c>
    </row>
    <row r="13" spans="1:8">
      <c r="A13" s="37">
        <v>7</v>
      </c>
      <c r="B13" s="50" t="s">
        <v>125</v>
      </c>
      <c r="C13" s="52" t="s">
        <v>12</v>
      </c>
      <c r="D13" s="2">
        <v>124</v>
      </c>
      <c r="E13" s="60">
        <v>2.9861111111111113E-2</v>
      </c>
      <c r="F13" s="60">
        <v>3.7812500000000006E-2</v>
      </c>
      <c r="G13" s="60">
        <f t="shared" si="0"/>
        <v>7.9513888888888933E-3</v>
      </c>
      <c r="H13" s="2">
        <v>7</v>
      </c>
    </row>
    <row r="14" spans="1:8">
      <c r="A14" s="37">
        <v>8</v>
      </c>
      <c r="B14" s="44" t="s">
        <v>51</v>
      </c>
      <c r="C14" s="38" t="s">
        <v>10</v>
      </c>
      <c r="D14" s="2">
        <v>132</v>
      </c>
      <c r="E14" s="5">
        <v>3.125E-2</v>
      </c>
      <c r="F14" s="5">
        <v>3.9328703703703706E-2</v>
      </c>
      <c r="G14" s="60">
        <f t="shared" si="0"/>
        <v>8.078703703703706E-3</v>
      </c>
      <c r="H14" s="2">
        <v>8</v>
      </c>
    </row>
    <row r="15" spans="1:8">
      <c r="A15" s="37">
        <v>9</v>
      </c>
      <c r="B15" s="44" t="s">
        <v>59</v>
      </c>
      <c r="C15" s="38" t="s">
        <v>10</v>
      </c>
      <c r="D15" s="2">
        <v>135</v>
      </c>
      <c r="E15" s="5">
        <v>3.125E-2</v>
      </c>
      <c r="F15" s="5">
        <v>3.936342592592592E-2</v>
      </c>
      <c r="G15" s="60">
        <f t="shared" si="0"/>
        <v>8.1134259259259198E-3</v>
      </c>
      <c r="H15" s="2">
        <v>9</v>
      </c>
    </row>
    <row r="16" spans="1:8">
      <c r="A16" s="37">
        <v>10</v>
      </c>
      <c r="B16" s="50" t="s">
        <v>122</v>
      </c>
      <c r="C16" s="52" t="s">
        <v>12</v>
      </c>
      <c r="D16" s="2">
        <v>128</v>
      </c>
      <c r="E16" s="60">
        <v>2.9861111111111113E-2</v>
      </c>
      <c r="F16" s="60">
        <v>3.7986111111111116E-2</v>
      </c>
      <c r="G16" s="60">
        <f t="shared" si="0"/>
        <v>8.1250000000000037E-3</v>
      </c>
      <c r="H16" s="2">
        <v>10</v>
      </c>
    </row>
    <row r="17" spans="1:8">
      <c r="A17" s="37">
        <v>11</v>
      </c>
      <c r="B17" s="35" t="s">
        <v>55</v>
      </c>
      <c r="C17" s="25" t="s">
        <v>12</v>
      </c>
      <c r="D17" s="2">
        <v>140</v>
      </c>
      <c r="E17" s="5">
        <v>3.125E-2</v>
      </c>
      <c r="F17" s="30">
        <v>4.0150462962962964E-2</v>
      </c>
      <c r="G17" s="60">
        <f t="shared" si="0"/>
        <v>8.9004629629629642E-3</v>
      </c>
      <c r="H17" s="2">
        <v>11</v>
      </c>
    </row>
    <row r="18" spans="1:8">
      <c r="A18" s="37">
        <v>12</v>
      </c>
      <c r="B18" s="6" t="s">
        <v>236</v>
      </c>
      <c r="C18" s="6" t="s">
        <v>237</v>
      </c>
      <c r="D18" s="2">
        <v>127</v>
      </c>
      <c r="E18" s="60">
        <v>2.9861111111111113E-2</v>
      </c>
      <c r="F18" s="60">
        <v>3.9039351851851853E-2</v>
      </c>
      <c r="G18" s="60">
        <f t="shared" si="0"/>
        <v>9.1782407407407403E-3</v>
      </c>
      <c r="H18" s="2">
        <v>12</v>
      </c>
    </row>
    <row r="19" spans="1:8">
      <c r="A19" s="37">
        <v>13</v>
      </c>
      <c r="B19" s="6" t="s">
        <v>249</v>
      </c>
      <c r="C19" s="6" t="s">
        <v>250</v>
      </c>
      <c r="D19" s="3">
        <v>264</v>
      </c>
      <c r="E19" s="5">
        <v>3.2638888888888891E-2</v>
      </c>
      <c r="F19" s="5">
        <v>4.3090277777777776E-2</v>
      </c>
      <c r="G19" s="60">
        <f t="shared" si="0"/>
        <v>1.0451388888888885E-2</v>
      </c>
      <c r="H19" s="2">
        <v>13</v>
      </c>
    </row>
    <row r="20" spans="1:8">
      <c r="A20" s="37">
        <v>14</v>
      </c>
      <c r="B20" s="50" t="s">
        <v>123</v>
      </c>
      <c r="C20" s="52" t="s">
        <v>12</v>
      </c>
      <c r="D20" s="2">
        <v>151</v>
      </c>
      <c r="E20" s="5">
        <v>3.2638888888888891E-2</v>
      </c>
      <c r="F20" s="5">
        <v>4.3124999999999997E-2</v>
      </c>
      <c r="G20" s="60">
        <f t="shared" si="0"/>
        <v>1.0486111111111106E-2</v>
      </c>
      <c r="H20" s="2">
        <v>14</v>
      </c>
    </row>
    <row r="21" spans="1:8">
      <c r="A21" s="37">
        <v>15</v>
      </c>
      <c r="B21" s="35" t="s">
        <v>126</v>
      </c>
      <c r="C21" s="25" t="s">
        <v>12</v>
      </c>
      <c r="D21" s="2">
        <v>138</v>
      </c>
      <c r="E21" s="5">
        <v>3.125E-2</v>
      </c>
      <c r="F21" s="30">
        <v>4.1932870370370377E-2</v>
      </c>
      <c r="G21" s="60">
        <f t="shared" si="0"/>
        <v>1.0682870370370377E-2</v>
      </c>
      <c r="H21" s="2">
        <v>15</v>
      </c>
    </row>
    <row r="22" spans="1:8">
      <c r="A22" s="37">
        <v>16</v>
      </c>
      <c r="B22" s="50" t="s">
        <v>131</v>
      </c>
      <c r="C22" s="52" t="s">
        <v>12</v>
      </c>
      <c r="D22" s="2">
        <v>149</v>
      </c>
      <c r="E22" s="5">
        <v>3.2638888888888891E-2</v>
      </c>
      <c r="F22" s="5">
        <v>4.3761574074074078E-2</v>
      </c>
      <c r="G22" s="60">
        <f t="shared" si="0"/>
        <v>1.1122685185185187E-2</v>
      </c>
      <c r="H22" s="2">
        <v>16</v>
      </c>
    </row>
    <row r="23" spans="1:8">
      <c r="A23" s="37">
        <v>17</v>
      </c>
      <c r="B23" s="35" t="s">
        <v>135</v>
      </c>
      <c r="C23" s="25" t="s">
        <v>12</v>
      </c>
      <c r="D23" s="2">
        <v>134</v>
      </c>
      <c r="E23" s="5">
        <v>3.125E-2</v>
      </c>
      <c r="F23" s="5">
        <v>4.2719907407407408E-2</v>
      </c>
      <c r="G23" s="60">
        <f t="shared" si="0"/>
        <v>1.1469907407407408E-2</v>
      </c>
      <c r="H23" s="2">
        <v>17</v>
      </c>
    </row>
    <row r="24" spans="1:8">
      <c r="A24" s="37">
        <v>18</v>
      </c>
      <c r="B24" s="50" t="s">
        <v>130</v>
      </c>
      <c r="C24" s="52" t="s">
        <v>12</v>
      </c>
      <c r="D24" s="2">
        <v>146</v>
      </c>
      <c r="E24" s="5">
        <v>3.2638888888888891E-2</v>
      </c>
      <c r="F24" s="5">
        <v>4.4108796296296299E-2</v>
      </c>
      <c r="G24" s="60">
        <f t="shared" si="0"/>
        <v>1.1469907407407408E-2</v>
      </c>
      <c r="H24" s="2">
        <v>18</v>
      </c>
    </row>
    <row r="25" spans="1:8">
      <c r="A25" s="37">
        <v>19</v>
      </c>
      <c r="B25" s="50" t="s">
        <v>232</v>
      </c>
      <c r="C25" s="49" t="s">
        <v>14</v>
      </c>
      <c r="D25" s="2">
        <v>147</v>
      </c>
      <c r="E25" s="5">
        <v>3.2638888888888891E-2</v>
      </c>
      <c r="F25" s="5">
        <v>4.4467592592592593E-2</v>
      </c>
      <c r="G25" s="60">
        <f t="shared" si="0"/>
        <v>1.1828703703703702E-2</v>
      </c>
      <c r="H25" s="2">
        <v>19</v>
      </c>
    </row>
    <row r="26" spans="1:8">
      <c r="A26" s="37">
        <v>20</v>
      </c>
      <c r="B26" s="33" t="s">
        <v>75</v>
      </c>
      <c r="C26" s="25" t="s">
        <v>76</v>
      </c>
      <c r="D26" s="2">
        <v>137</v>
      </c>
      <c r="E26" s="5">
        <v>3.125E-2</v>
      </c>
      <c r="F26" s="30">
        <v>4.4062500000000004E-2</v>
      </c>
      <c r="G26" s="60">
        <f t="shared" si="0"/>
        <v>1.2812500000000004E-2</v>
      </c>
      <c r="H26" s="2">
        <v>20</v>
      </c>
    </row>
    <row r="27" spans="1:8" ht="21" customHeight="1">
      <c r="A27" s="37">
        <v>21</v>
      </c>
      <c r="B27" s="50" t="s">
        <v>205</v>
      </c>
      <c r="C27" s="49" t="s">
        <v>13</v>
      </c>
      <c r="D27" s="2">
        <v>155</v>
      </c>
      <c r="E27" s="5">
        <v>3.2638888888888891E-2</v>
      </c>
      <c r="F27" s="5">
        <v>4.673611111111111E-2</v>
      </c>
      <c r="G27" s="60">
        <f t="shared" si="0"/>
        <v>1.4097222222222219E-2</v>
      </c>
      <c r="H27" s="2">
        <v>21</v>
      </c>
    </row>
    <row r="28" spans="1:8">
      <c r="A28" s="37">
        <v>22</v>
      </c>
      <c r="B28" s="50" t="s">
        <v>133</v>
      </c>
      <c r="C28" s="52" t="s">
        <v>12</v>
      </c>
      <c r="D28" s="2">
        <v>148</v>
      </c>
      <c r="E28" s="5">
        <v>3.2638888888888891E-2</v>
      </c>
      <c r="F28" s="5">
        <v>4.6990740740740743E-2</v>
      </c>
      <c r="G28" s="60">
        <f t="shared" si="0"/>
        <v>1.4351851851851852E-2</v>
      </c>
      <c r="H28" s="2">
        <v>22</v>
      </c>
    </row>
    <row r="29" spans="1:8">
      <c r="A29" s="37">
        <v>23</v>
      </c>
      <c r="B29" s="50" t="s">
        <v>208</v>
      </c>
      <c r="C29" s="49" t="s">
        <v>13</v>
      </c>
      <c r="D29" s="2">
        <v>150</v>
      </c>
      <c r="E29" s="5">
        <v>3.2638888888888891E-2</v>
      </c>
      <c r="F29" s="5">
        <v>4.7662037037037037E-2</v>
      </c>
      <c r="G29" s="60">
        <f t="shared" si="0"/>
        <v>1.5023148148148147E-2</v>
      </c>
      <c r="H29" s="2">
        <v>23</v>
      </c>
    </row>
    <row r="30" spans="1:8">
      <c r="A30" s="37">
        <v>24</v>
      </c>
      <c r="B30" s="33" t="s">
        <v>74</v>
      </c>
      <c r="C30" s="25" t="s">
        <v>76</v>
      </c>
      <c r="D30" s="2">
        <v>130</v>
      </c>
      <c r="E30" s="60">
        <v>2.9861111111111113E-2</v>
      </c>
      <c r="F30" s="60">
        <v>4.4965277777777778E-2</v>
      </c>
      <c r="G30" s="60">
        <f t="shared" si="0"/>
        <v>1.5104166666666665E-2</v>
      </c>
      <c r="H30" s="2">
        <v>24</v>
      </c>
    </row>
    <row r="31" spans="1:8">
      <c r="A31" s="37">
        <v>25</v>
      </c>
      <c r="B31" s="50" t="s">
        <v>127</v>
      </c>
      <c r="C31" s="52" t="s">
        <v>12</v>
      </c>
      <c r="D31" s="2">
        <v>143</v>
      </c>
      <c r="E31" s="5">
        <v>3.125E-2</v>
      </c>
      <c r="F31" s="5">
        <v>4.7222222222222221E-2</v>
      </c>
      <c r="G31" s="60">
        <f t="shared" si="0"/>
        <v>1.5972222222222221E-2</v>
      </c>
      <c r="H31" s="2">
        <v>25</v>
      </c>
    </row>
    <row r="32" spans="1:8">
      <c r="A32" s="37">
        <v>26</v>
      </c>
      <c r="B32" s="50" t="s">
        <v>128</v>
      </c>
      <c r="C32" s="52" t="s">
        <v>12</v>
      </c>
      <c r="D32" s="2">
        <v>144</v>
      </c>
      <c r="E32" s="5">
        <v>3.2638888888888891E-2</v>
      </c>
      <c r="F32" s="5">
        <v>4.9583333333333333E-2</v>
      </c>
      <c r="G32" s="60">
        <f t="shared" si="0"/>
        <v>1.6944444444444443E-2</v>
      </c>
      <c r="H32" s="2">
        <v>26</v>
      </c>
    </row>
    <row r="33" spans="1:8">
      <c r="A33" s="37">
        <v>27</v>
      </c>
      <c r="B33" s="35" t="s">
        <v>63</v>
      </c>
      <c r="C33" s="25" t="s">
        <v>12</v>
      </c>
      <c r="D33" s="2">
        <v>136</v>
      </c>
      <c r="E33" s="5">
        <v>3.125E-2</v>
      </c>
      <c r="F33" s="30">
        <v>4.9224537037037032E-2</v>
      </c>
      <c r="G33" s="60">
        <f t="shared" si="0"/>
        <v>1.7974537037037032E-2</v>
      </c>
      <c r="H33" s="2">
        <v>27</v>
      </c>
    </row>
    <row r="34" spans="1:8">
      <c r="A34" s="78" t="s">
        <v>7</v>
      </c>
      <c r="B34" s="78"/>
      <c r="C34" s="78"/>
      <c r="D34" s="78"/>
      <c r="E34" s="78"/>
      <c r="F34" s="78"/>
      <c r="G34" s="78"/>
      <c r="H34" s="78"/>
    </row>
    <row r="35" spans="1:8">
      <c r="A35" s="73" t="s">
        <v>8</v>
      </c>
      <c r="B35" s="73"/>
      <c r="C35" s="73"/>
      <c r="D35" s="73"/>
      <c r="E35" s="73"/>
      <c r="F35" s="73"/>
      <c r="G35" s="73"/>
      <c r="H35" s="73"/>
    </row>
    <row r="36" spans="1:8" ht="0.75" customHeight="1">
      <c r="A36" s="61"/>
      <c r="B36" s="61"/>
      <c r="C36" s="61"/>
      <c r="D36" s="61"/>
      <c r="E36" s="61"/>
      <c r="F36" s="61"/>
      <c r="G36" s="61"/>
      <c r="H36" s="61"/>
    </row>
    <row r="37" spans="1:8">
      <c r="A37" s="61"/>
      <c r="B37" s="61"/>
      <c r="C37" s="61"/>
      <c r="D37" s="61"/>
      <c r="E37" s="61"/>
      <c r="F37" s="61"/>
      <c r="G37" s="61"/>
      <c r="H37" s="61"/>
    </row>
    <row r="38" spans="1:8">
      <c r="A38" s="72" t="s">
        <v>25</v>
      </c>
      <c r="B38" s="72"/>
      <c r="C38" s="72"/>
      <c r="D38" s="72"/>
      <c r="E38" s="72"/>
      <c r="F38" s="72"/>
      <c r="G38" s="72"/>
      <c r="H38" s="72"/>
    </row>
    <row r="39" spans="1:8">
      <c r="A39" s="72" t="s">
        <v>68</v>
      </c>
      <c r="B39" s="72"/>
      <c r="C39" s="72"/>
      <c r="D39" s="72"/>
      <c r="E39" s="72"/>
      <c r="F39" s="72"/>
      <c r="G39" s="72"/>
      <c r="H39" s="72"/>
    </row>
    <row r="40" spans="1:8">
      <c r="A40" s="73" t="s">
        <v>69</v>
      </c>
      <c r="B40" s="73"/>
      <c r="C40" s="73"/>
      <c r="D40" s="73"/>
      <c r="E40" s="73"/>
      <c r="F40" s="73"/>
      <c r="G40" s="73"/>
      <c r="H40" s="73"/>
    </row>
    <row r="41" spans="1:8">
      <c r="A41" s="77" t="s">
        <v>36</v>
      </c>
      <c r="B41" s="75"/>
      <c r="C41" s="75"/>
      <c r="D41" s="75"/>
      <c r="E41" s="75"/>
      <c r="F41" s="75"/>
      <c r="G41" s="75"/>
      <c r="H41" s="75"/>
    </row>
    <row r="42" spans="1:8">
      <c r="A42" s="76" t="s">
        <v>67</v>
      </c>
      <c r="B42" s="76"/>
      <c r="C42" s="76"/>
      <c r="D42" s="76"/>
      <c r="E42" s="76"/>
      <c r="F42" s="76"/>
      <c r="G42" s="76"/>
      <c r="H42" s="76"/>
    </row>
    <row r="43" spans="1:8" ht="37.5">
      <c r="A43" s="2" t="s">
        <v>0</v>
      </c>
      <c r="B43" s="2" t="s">
        <v>9</v>
      </c>
      <c r="C43" s="3" t="s">
        <v>1</v>
      </c>
      <c r="D43" s="2" t="s">
        <v>6</v>
      </c>
      <c r="E43" s="2" t="s">
        <v>2</v>
      </c>
      <c r="F43" s="2" t="s">
        <v>3</v>
      </c>
      <c r="G43" s="2" t="s">
        <v>4</v>
      </c>
      <c r="H43" s="2" t="s">
        <v>5</v>
      </c>
    </row>
    <row r="44" spans="1:8">
      <c r="A44" s="2">
        <v>1</v>
      </c>
      <c r="B44" s="71" t="s">
        <v>95</v>
      </c>
      <c r="C44" s="6" t="s">
        <v>10</v>
      </c>
      <c r="D44" s="2">
        <v>69</v>
      </c>
      <c r="E44" s="60">
        <v>1.9444444444444445E-2</v>
      </c>
      <c r="F44" s="60">
        <v>2.6412037037037036E-2</v>
      </c>
      <c r="G44" s="60">
        <f t="shared" ref="G44:G58" si="1">F44-E44</f>
        <v>6.9675925925925912E-3</v>
      </c>
      <c r="H44" s="2">
        <v>1</v>
      </c>
    </row>
    <row r="45" spans="1:8">
      <c r="A45" s="2">
        <v>2</v>
      </c>
      <c r="B45" s="35" t="s">
        <v>121</v>
      </c>
      <c r="C45" s="6" t="s">
        <v>12</v>
      </c>
      <c r="D45" s="2">
        <v>68</v>
      </c>
      <c r="E45" s="60">
        <v>1.9444444444444445E-2</v>
      </c>
      <c r="F45" s="60">
        <v>2.6759259259259257E-2</v>
      </c>
      <c r="G45" s="60">
        <f t="shared" si="1"/>
        <v>7.3148148148148122E-3</v>
      </c>
      <c r="H45" s="2">
        <v>2</v>
      </c>
    </row>
    <row r="46" spans="1:8">
      <c r="A46" s="2">
        <v>3</v>
      </c>
      <c r="B46" s="44" t="s">
        <v>78</v>
      </c>
      <c r="C46" s="41" t="s">
        <v>11</v>
      </c>
      <c r="D46" s="2">
        <v>74</v>
      </c>
      <c r="E46" s="60">
        <v>1.9444444444444445E-2</v>
      </c>
      <c r="F46" s="60">
        <v>2.8622685185185185E-2</v>
      </c>
      <c r="G46" s="60">
        <f t="shared" si="1"/>
        <v>9.1782407407407403E-3</v>
      </c>
      <c r="H46" s="2">
        <v>3</v>
      </c>
    </row>
    <row r="47" spans="1:8">
      <c r="A47" s="2">
        <v>4</v>
      </c>
      <c r="B47" s="69" t="s">
        <v>176</v>
      </c>
      <c r="C47" s="6" t="s">
        <v>15</v>
      </c>
      <c r="D47" s="2">
        <v>72</v>
      </c>
      <c r="E47" s="60">
        <v>1.9444444444444445E-2</v>
      </c>
      <c r="F47" s="60">
        <v>2.9409722222222223E-2</v>
      </c>
      <c r="G47" s="60">
        <f t="shared" si="1"/>
        <v>9.9652777777777778E-3</v>
      </c>
      <c r="H47" s="2">
        <v>4</v>
      </c>
    </row>
    <row r="48" spans="1:8">
      <c r="A48" s="2">
        <v>5</v>
      </c>
      <c r="B48" s="34" t="s">
        <v>77</v>
      </c>
      <c r="C48" s="41" t="s">
        <v>80</v>
      </c>
      <c r="D48" s="2">
        <v>71</v>
      </c>
      <c r="E48" s="60">
        <v>1.9444444444444445E-2</v>
      </c>
      <c r="F48" s="60">
        <v>2.9513888888888892E-2</v>
      </c>
      <c r="G48" s="60">
        <f t="shared" si="1"/>
        <v>1.0069444444444447E-2</v>
      </c>
      <c r="H48" s="2">
        <v>5</v>
      </c>
    </row>
    <row r="49" spans="1:8">
      <c r="A49" s="2">
        <v>6</v>
      </c>
      <c r="B49" s="35" t="s">
        <v>204</v>
      </c>
      <c r="C49" s="41" t="s">
        <v>13</v>
      </c>
      <c r="D49" s="2">
        <v>73</v>
      </c>
      <c r="E49" s="60">
        <v>1.9444444444444445E-2</v>
      </c>
      <c r="F49" s="60">
        <v>2.97337962962963E-2</v>
      </c>
      <c r="G49" s="60">
        <f t="shared" si="1"/>
        <v>1.0289351851851855E-2</v>
      </c>
      <c r="H49" s="2">
        <v>6</v>
      </c>
    </row>
    <row r="50" spans="1:8">
      <c r="A50" s="2">
        <v>7</v>
      </c>
      <c r="B50" s="35" t="s">
        <v>124</v>
      </c>
      <c r="C50" s="41" t="s">
        <v>12</v>
      </c>
      <c r="D50" s="2">
        <v>85</v>
      </c>
      <c r="E50" s="60">
        <v>2.0833333333333332E-2</v>
      </c>
      <c r="F50" s="5">
        <v>3.1770833333333331E-2</v>
      </c>
      <c r="G50" s="60">
        <f t="shared" si="1"/>
        <v>1.0937499999999999E-2</v>
      </c>
      <c r="H50" s="2">
        <v>7</v>
      </c>
    </row>
    <row r="51" spans="1:8">
      <c r="A51" s="2">
        <v>8</v>
      </c>
      <c r="B51" s="44" t="s">
        <v>79</v>
      </c>
      <c r="C51" s="41" t="s">
        <v>11</v>
      </c>
      <c r="D51" s="2">
        <v>77</v>
      </c>
      <c r="E51" s="60">
        <v>1.9444444444444445E-2</v>
      </c>
      <c r="F51" s="5">
        <v>3.1111111111111107E-2</v>
      </c>
      <c r="G51" s="60">
        <f t="shared" si="1"/>
        <v>1.1666666666666662E-2</v>
      </c>
      <c r="H51" s="2">
        <v>8</v>
      </c>
    </row>
    <row r="52" spans="1:8">
      <c r="A52" s="2">
        <v>9</v>
      </c>
      <c r="B52" s="35" t="s">
        <v>234</v>
      </c>
      <c r="C52" s="6" t="s">
        <v>12</v>
      </c>
      <c r="D52" s="2">
        <v>78</v>
      </c>
      <c r="E52" s="60">
        <v>2.0833333333333332E-2</v>
      </c>
      <c r="F52" s="5">
        <v>3.4780092592592592E-2</v>
      </c>
      <c r="G52" s="60">
        <f t="shared" si="1"/>
        <v>1.3946759259259259E-2</v>
      </c>
      <c r="H52" s="2">
        <v>9</v>
      </c>
    </row>
    <row r="53" spans="1:8">
      <c r="A53" s="2">
        <v>10</v>
      </c>
      <c r="B53" s="56" t="s">
        <v>73</v>
      </c>
      <c r="C53" s="25" t="s">
        <v>76</v>
      </c>
      <c r="D53" s="2">
        <v>75</v>
      </c>
      <c r="E53" s="60">
        <v>1.9444444444444445E-2</v>
      </c>
      <c r="F53" s="5">
        <v>3.3900462962962966E-2</v>
      </c>
      <c r="G53" s="60">
        <f t="shared" si="1"/>
        <v>1.4456018518518521E-2</v>
      </c>
      <c r="H53" s="2">
        <v>10</v>
      </c>
    </row>
    <row r="54" spans="1:8" ht="21" customHeight="1">
      <c r="A54" s="2">
        <v>11</v>
      </c>
      <c r="B54" s="35" t="s">
        <v>175</v>
      </c>
      <c r="C54" s="6" t="s">
        <v>15</v>
      </c>
      <c r="D54" s="2">
        <v>70</v>
      </c>
      <c r="E54" s="60">
        <v>1.9444444444444445E-2</v>
      </c>
      <c r="F54" s="60">
        <v>3.3981481481481481E-2</v>
      </c>
      <c r="G54" s="60">
        <f t="shared" si="1"/>
        <v>1.4537037037037036E-2</v>
      </c>
      <c r="H54" s="2">
        <v>11</v>
      </c>
    </row>
    <row r="55" spans="1:8">
      <c r="A55" s="2">
        <v>12</v>
      </c>
      <c r="B55" s="35" t="s">
        <v>132</v>
      </c>
      <c r="C55" s="6" t="s">
        <v>12</v>
      </c>
      <c r="D55" s="2">
        <v>80</v>
      </c>
      <c r="E55" s="60">
        <v>2.0833333333333332E-2</v>
      </c>
      <c r="F55" s="5">
        <v>3.5393518518518519E-2</v>
      </c>
      <c r="G55" s="60">
        <f t="shared" si="1"/>
        <v>1.4560185185185186E-2</v>
      </c>
      <c r="H55" s="2">
        <v>12</v>
      </c>
    </row>
    <row r="56" spans="1:8">
      <c r="A56" s="2">
        <v>13</v>
      </c>
      <c r="B56" s="35" t="s">
        <v>129</v>
      </c>
      <c r="C56" s="6" t="s">
        <v>12</v>
      </c>
      <c r="D56" s="2">
        <v>76</v>
      </c>
      <c r="E56" s="60">
        <v>1.9444444444444445E-2</v>
      </c>
      <c r="F56" s="5">
        <v>3.4444444444444444E-2</v>
      </c>
      <c r="G56" s="60">
        <f t="shared" si="1"/>
        <v>1.4999999999999999E-2</v>
      </c>
      <c r="H56" s="2">
        <v>13</v>
      </c>
    </row>
    <row r="57" spans="1:8">
      <c r="A57" s="2">
        <v>14</v>
      </c>
      <c r="B57" s="35" t="s">
        <v>134</v>
      </c>
      <c r="C57" s="41" t="s">
        <v>12</v>
      </c>
      <c r="D57" s="2">
        <v>82</v>
      </c>
      <c r="E57" s="60">
        <v>2.0833333333333332E-2</v>
      </c>
      <c r="F57" s="5">
        <v>4.3379629629629629E-2</v>
      </c>
      <c r="G57" s="60">
        <f t="shared" si="1"/>
        <v>2.2546296296296297E-2</v>
      </c>
      <c r="H57" s="2">
        <v>14</v>
      </c>
    </row>
    <row r="58" spans="1:8">
      <c r="A58" s="2">
        <v>15</v>
      </c>
      <c r="B58" s="35" t="s">
        <v>207</v>
      </c>
      <c r="C58" s="6" t="s">
        <v>13</v>
      </c>
      <c r="D58" s="2">
        <v>87</v>
      </c>
      <c r="E58" s="60">
        <v>2.0833333333333332E-2</v>
      </c>
      <c r="F58" s="5">
        <v>4.6446759259259257E-2</v>
      </c>
      <c r="G58" s="60">
        <f t="shared" si="1"/>
        <v>2.5613425925925925E-2</v>
      </c>
      <c r="H58" s="2">
        <v>15</v>
      </c>
    </row>
    <row r="59" spans="1:8">
      <c r="A59" s="74" t="s">
        <v>7</v>
      </c>
      <c r="B59" s="74"/>
      <c r="C59" s="74"/>
      <c r="D59" s="74"/>
      <c r="E59" s="74"/>
      <c r="F59" s="74"/>
      <c r="G59" s="74"/>
      <c r="H59" s="74"/>
    </row>
    <row r="60" spans="1:8">
      <c r="A60" s="73" t="s">
        <v>8</v>
      </c>
      <c r="B60" s="73"/>
      <c r="C60" s="73"/>
      <c r="D60" s="73"/>
      <c r="E60" s="73"/>
      <c r="F60" s="73"/>
      <c r="G60" s="73"/>
      <c r="H60" s="73"/>
    </row>
  </sheetData>
  <sortState ref="A66:H86">
    <sortCondition ref="G66:G86"/>
  </sortState>
  <mergeCells count="14">
    <mergeCell ref="A59:H59"/>
    <mergeCell ref="A60:H60"/>
    <mergeCell ref="A4:H4"/>
    <mergeCell ref="A5:H5"/>
    <mergeCell ref="A41:H41"/>
    <mergeCell ref="A42:H42"/>
    <mergeCell ref="A35:H35"/>
    <mergeCell ref="A34:H34"/>
    <mergeCell ref="A40:H40"/>
    <mergeCell ref="A1:H1"/>
    <mergeCell ref="A2:H2"/>
    <mergeCell ref="A3:H3"/>
    <mergeCell ref="A38:H38"/>
    <mergeCell ref="A39:H39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7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X12"/>
  <sheetViews>
    <sheetView view="pageBreakPreview" zoomScale="60" zoomScaleNormal="80" workbookViewId="0">
      <selection activeCell="R25" sqref="R25"/>
    </sheetView>
  </sheetViews>
  <sheetFormatPr defaultRowHeight="15"/>
  <cols>
    <col min="1" max="1" width="5.7109375" customWidth="1"/>
    <col min="2" max="2" width="25.7109375" customWidth="1"/>
    <col min="3" max="3" width="9.85546875" customWidth="1"/>
    <col min="4" max="4" width="10.7109375" customWidth="1"/>
    <col min="5" max="5" width="9.140625" customWidth="1"/>
    <col min="6" max="6" width="14" customWidth="1"/>
    <col min="7" max="7" width="8.28515625" customWidth="1"/>
    <col min="8" max="8" width="10.140625" customWidth="1"/>
    <col min="9" max="9" width="9.7109375" customWidth="1"/>
    <col min="10" max="10" width="8.28515625" customWidth="1"/>
    <col min="11" max="11" width="14.85546875" customWidth="1"/>
    <col min="12" max="12" width="7.5703125" customWidth="1"/>
    <col min="13" max="13" width="10.28515625" customWidth="1"/>
    <col min="14" max="14" width="10.140625" customWidth="1"/>
    <col min="15" max="15" width="8.28515625" customWidth="1"/>
    <col min="16" max="16" width="11.28515625" customWidth="1"/>
    <col min="17" max="17" width="8.140625" customWidth="1"/>
    <col min="18" max="18" width="10.5703125" customWidth="1"/>
    <col min="19" max="19" width="10.42578125" customWidth="1"/>
    <col min="20" max="20" width="8.28515625" customWidth="1"/>
    <col min="21" max="21" width="10.7109375" customWidth="1"/>
    <col min="22" max="22" width="7.42578125" customWidth="1"/>
    <col min="23" max="23" width="9.85546875" customWidth="1"/>
    <col min="24" max="24" width="11.85546875" customWidth="1"/>
  </cols>
  <sheetData>
    <row r="1" spans="1:24" ht="15.75" thickBot="1"/>
    <row r="2" spans="1:24" ht="15.75" customHeight="1">
      <c r="A2" s="80" t="s">
        <v>18</v>
      </c>
      <c r="B2" s="80" t="s">
        <v>19</v>
      </c>
      <c r="C2" s="86" t="s">
        <v>26</v>
      </c>
      <c r="D2" s="87"/>
      <c r="E2" s="87"/>
      <c r="F2" s="88"/>
      <c r="G2" s="80" t="s">
        <v>23</v>
      </c>
      <c r="H2" s="86" t="s">
        <v>27</v>
      </c>
      <c r="I2" s="87"/>
      <c r="J2" s="87"/>
      <c r="K2" s="88"/>
      <c r="L2" s="80" t="s">
        <v>23</v>
      </c>
      <c r="M2" s="86" t="s">
        <v>28</v>
      </c>
      <c r="N2" s="87"/>
      <c r="O2" s="87"/>
      <c r="P2" s="88"/>
      <c r="Q2" s="80" t="s">
        <v>23</v>
      </c>
      <c r="R2" s="86" t="s">
        <v>29</v>
      </c>
      <c r="S2" s="87"/>
      <c r="T2" s="87"/>
      <c r="U2" s="88"/>
      <c r="V2" s="92" t="s">
        <v>23</v>
      </c>
      <c r="W2" s="89" t="s">
        <v>16</v>
      </c>
      <c r="X2" s="89" t="s">
        <v>17</v>
      </c>
    </row>
    <row r="3" spans="1:24" ht="93" customHeight="1">
      <c r="A3" s="81"/>
      <c r="B3" s="81"/>
      <c r="C3" s="83" t="s">
        <v>62</v>
      </c>
      <c r="D3" s="83" t="s">
        <v>21</v>
      </c>
      <c r="E3" s="83" t="s">
        <v>22</v>
      </c>
      <c r="F3" s="85" t="s">
        <v>5</v>
      </c>
      <c r="G3" s="81"/>
      <c r="H3" s="83" t="s">
        <v>20</v>
      </c>
      <c r="I3" s="83" t="s">
        <v>21</v>
      </c>
      <c r="J3" s="83" t="s">
        <v>22</v>
      </c>
      <c r="K3" s="85" t="s">
        <v>5</v>
      </c>
      <c r="L3" s="81"/>
      <c r="M3" s="83" t="s">
        <v>20</v>
      </c>
      <c r="N3" s="83" t="s">
        <v>21</v>
      </c>
      <c r="O3" s="83" t="s">
        <v>22</v>
      </c>
      <c r="P3" s="85" t="s">
        <v>5</v>
      </c>
      <c r="Q3" s="81"/>
      <c r="R3" s="83" t="s">
        <v>20</v>
      </c>
      <c r="S3" s="83" t="s">
        <v>21</v>
      </c>
      <c r="T3" s="83" t="s">
        <v>22</v>
      </c>
      <c r="U3" s="85" t="s">
        <v>5</v>
      </c>
      <c r="V3" s="93"/>
      <c r="W3" s="90"/>
      <c r="X3" s="90"/>
    </row>
    <row r="4" spans="1:24" ht="25.5" customHeight="1">
      <c r="A4" s="82"/>
      <c r="B4" s="82"/>
      <c r="C4" s="84"/>
      <c r="D4" s="84"/>
      <c r="E4" s="84"/>
      <c r="F4" s="85"/>
      <c r="G4" s="82"/>
      <c r="H4" s="84"/>
      <c r="I4" s="84"/>
      <c r="J4" s="84"/>
      <c r="K4" s="85"/>
      <c r="L4" s="82"/>
      <c r="M4" s="84"/>
      <c r="N4" s="84"/>
      <c r="O4" s="84"/>
      <c r="P4" s="85"/>
      <c r="Q4" s="82"/>
      <c r="R4" s="84"/>
      <c r="S4" s="84"/>
      <c r="T4" s="84"/>
      <c r="U4" s="85"/>
      <c r="V4" s="94"/>
      <c r="W4" s="91"/>
      <c r="X4" s="91"/>
    </row>
    <row r="5" spans="1:24" ht="30.75" customHeight="1">
      <c r="A5" s="2">
        <v>1</v>
      </c>
      <c r="B5" s="2" t="s">
        <v>10</v>
      </c>
      <c r="C5" s="2">
        <v>60</v>
      </c>
      <c r="D5" s="2">
        <v>120</v>
      </c>
      <c r="E5" s="2">
        <v>180</v>
      </c>
      <c r="F5" s="26">
        <v>1</v>
      </c>
      <c r="G5" s="26"/>
      <c r="H5" s="32">
        <v>60</v>
      </c>
      <c r="I5" s="32">
        <v>120</v>
      </c>
      <c r="J5" s="45">
        <f t="shared" ref="J5:J6" si="0">I5+H5</f>
        <v>180</v>
      </c>
      <c r="K5" s="9">
        <v>1</v>
      </c>
      <c r="L5" s="9"/>
      <c r="M5" s="23"/>
      <c r="N5" s="23"/>
      <c r="O5" s="23"/>
      <c r="P5" s="9"/>
      <c r="Q5" s="9"/>
      <c r="R5" s="23"/>
      <c r="S5" s="23"/>
      <c r="T5" s="23"/>
      <c r="U5" s="9"/>
      <c r="V5" s="10"/>
      <c r="W5" s="11"/>
      <c r="X5" s="12"/>
    </row>
    <row r="6" spans="1:24" ht="34.5" customHeight="1">
      <c r="A6" s="2">
        <v>2</v>
      </c>
      <c r="B6" s="2" t="s">
        <v>13</v>
      </c>
      <c r="C6" s="2">
        <v>60</v>
      </c>
      <c r="D6" s="2">
        <v>109</v>
      </c>
      <c r="E6" s="2">
        <v>169</v>
      </c>
      <c r="F6" s="26">
        <v>2</v>
      </c>
      <c r="G6" s="26"/>
      <c r="H6" s="32">
        <v>60</v>
      </c>
      <c r="I6" s="32">
        <v>114</v>
      </c>
      <c r="J6" s="45">
        <f t="shared" si="0"/>
        <v>174</v>
      </c>
      <c r="K6" s="9">
        <v>2</v>
      </c>
      <c r="L6" s="9"/>
      <c r="M6" s="23"/>
      <c r="N6" s="23"/>
      <c r="O6" s="23"/>
      <c r="P6" s="9"/>
      <c r="Q6" s="9"/>
      <c r="R6" s="23"/>
      <c r="S6" s="23"/>
      <c r="T6" s="23"/>
      <c r="U6" s="9"/>
      <c r="V6" s="10"/>
      <c r="W6" s="11"/>
      <c r="X6" s="12"/>
    </row>
    <row r="7" spans="1:24" ht="36.75" customHeight="1">
      <c r="A7" s="2">
        <v>3</v>
      </c>
      <c r="B7" s="2" t="s">
        <v>11</v>
      </c>
      <c r="C7" s="2"/>
      <c r="D7" s="2">
        <v>30</v>
      </c>
      <c r="E7" s="2">
        <v>30</v>
      </c>
      <c r="F7" s="27">
        <v>8</v>
      </c>
      <c r="G7" s="27"/>
      <c r="H7" s="45">
        <v>49</v>
      </c>
      <c r="I7" s="45">
        <v>96</v>
      </c>
      <c r="J7" s="45">
        <f>I7+H7</f>
        <v>145</v>
      </c>
      <c r="K7" s="13">
        <v>6</v>
      </c>
      <c r="L7" s="13"/>
      <c r="M7" s="23"/>
      <c r="N7" s="23"/>
      <c r="O7" s="23"/>
      <c r="P7" s="13"/>
      <c r="Q7" s="13"/>
      <c r="R7" s="23"/>
      <c r="S7" s="23"/>
      <c r="T7" s="23"/>
      <c r="U7" s="13"/>
      <c r="V7" s="14"/>
      <c r="W7" s="11"/>
      <c r="X7" s="12"/>
    </row>
    <row r="8" spans="1:24" ht="34.5" customHeight="1">
      <c r="A8" s="2">
        <v>4</v>
      </c>
      <c r="B8" s="2" t="s">
        <v>12</v>
      </c>
      <c r="C8" s="2">
        <v>53</v>
      </c>
      <c r="D8" s="2">
        <v>111</v>
      </c>
      <c r="E8" s="2">
        <v>164</v>
      </c>
      <c r="F8" s="26">
        <v>3</v>
      </c>
      <c r="G8" s="26"/>
      <c r="H8" s="32">
        <v>51</v>
      </c>
      <c r="I8" s="32">
        <v>120</v>
      </c>
      <c r="J8" s="45">
        <f t="shared" ref="J8:J12" si="1">I8+H8</f>
        <v>171</v>
      </c>
      <c r="K8" s="9">
        <v>3</v>
      </c>
      <c r="L8" s="9"/>
      <c r="M8" s="23"/>
      <c r="N8" s="23"/>
      <c r="O8" s="23"/>
      <c r="P8" s="9"/>
      <c r="Q8" s="9"/>
      <c r="R8" s="23"/>
      <c r="S8" s="23"/>
      <c r="T8" s="23"/>
      <c r="U8" s="9"/>
      <c r="V8" s="9"/>
      <c r="W8" s="11"/>
      <c r="X8" s="12"/>
    </row>
    <row r="9" spans="1:24" ht="34.5" customHeight="1">
      <c r="A9" s="2">
        <v>5</v>
      </c>
      <c r="B9" s="2" t="s">
        <v>15</v>
      </c>
      <c r="C9" s="2">
        <v>51</v>
      </c>
      <c r="D9" s="2">
        <v>103</v>
      </c>
      <c r="E9" s="2">
        <v>154</v>
      </c>
      <c r="F9" s="2">
        <v>4</v>
      </c>
      <c r="G9" s="2"/>
      <c r="H9" s="32">
        <v>54</v>
      </c>
      <c r="I9" s="32">
        <v>104</v>
      </c>
      <c r="J9" s="45">
        <f t="shared" si="1"/>
        <v>158</v>
      </c>
      <c r="K9" s="32">
        <v>4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15"/>
      <c r="W9" s="11"/>
      <c r="X9" s="12"/>
    </row>
    <row r="10" spans="1:24" ht="34.5" customHeight="1">
      <c r="A10" s="2">
        <v>6</v>
      </c>
      <c r="B10" s="2" t="s">
        <v>53</v>
      </c>
      <c r="C10" s="2">
        <v>37</v>
      </c>
      <c r="D10" s="2">
        <v>76</v>
      </c>
      <c r="E10" s="2">
        <v>113</v>
      </c>
      <c r="F10" s="2">
        <v>5</v>
      </c>
      <c r="G10" s="2"/>
      <c r="H10" s="32"/>
      <c r="I10" s="32"/>
      <c r="J10" s="45"/>
      <c r="K10" s="3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15"/>
      <c r="W10" s="11"/>
      <c r="X10" s="16"/>
    </row>
    <row r="11" spans="1:24" ht="33.75" customHeight="1">
      <c r="A11" s="22">
        <v>7</v>
      </c>
      <c r="B11" s="22" t="s">
        <v>24</v>
      </c>
      <c r="C11" s="22">
        <v>45</v>
      </c>
      <c r="D11" s="22">
        <v>30</v>
      </c>
      <c r="E11" s="22">
        <v>75</v>
      </c>
      <c r="F11" s="22">
        <v>6</v>
      </c>
      <c r="G11" s="22"/>
      <c r="H11" s="31">
        <v>48</v>
      </c>
      <c r="I11" s="31">
        <v>99</v>
      </c>
      <c r="J11" s="45">
        <f t="shared" si="1"/>
        <v>147</v>
      </c>
      <c r="K11" s="31">
        <v>5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4"/>
      <c r="W11" s="17"/>
      <c r="X11" s="18"/>
    </row>
    <row r="12" spans="1:24" ht="36.6" customHeight="1" thickBot="1">
      <c r="A12" s="23">
        <v>8</v>
      </c>
      <c r="B12" s="23" t="s">
        <v>14</v>
      </c>
      <c r="C12" s="23">
        <v>41</v>
      </c>
      <c r="D12" s="23">
        <v>30</v>
      </c>
      <c r="E12" s="23">
        <v>71</v>
      </c>
      <c r="F12" s="23">
        <v>7</v>
      </c>
      <c r="G12" s="23"/>
      <c r="H12" s="32">
        <v>44</v>
      </c>
      <c r="I12" s="32">
        <v>30</v>
      </c>
      <c r="J12" s="45">
        <f t="shared" si="1"/>
        <v>74</v>
      </c>
      <c r="K12" s="32">
        <v>7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5"/>
      <c r="W12" s="19"/>
      <c r="X12" s="20"/>
    </row>
  </sheetData>
  <mergeCells count="28">
    <mergeCell ref="W2:W4"/>
    <mergeCell ref="X2:X4"/>
    <mergeCell ref="H3:H4"/>
    <mergeCell ref="I3:I4"/>
    <mergeCell ref="J3:J4"/>
    <mergeCell ref="V2:V4"/>
    <mergeCell ref="Q2:Q4"/>
    <mergeCell ref="L2:L4"/>
    <mergeCell ref="C3:C4"/>
    <mergeCell ref="D3:D4"/>
    <mergeCell ref="E3:E4"/>
    <mergeCell ref="F3:F4"/>
    <mergeCell ref="A2:A4"/>
    <mergeCell ref="B2:B4"/>
    <mergeCell ref="C2:F2"/>
    <mergeCell ref="G2:G4"/>
    <mergeCell ref="R3:R4"/>
    <mergeCell ref="S3:S4"/>
    <mergeCell ref="T3:T4"/>
    <mergeCell ref="U3:U4"/>
    <mergeCell ref="K3:K4"/>
    <mergeCell ref="M3:M4"/>
    <mergeCell ref="N3:N4"/>
    <mergeCell ref="O3:O4"/>
    <mergeCell ref="P3:P4"/>
    <mergeCell ref="H2:K2"/>
    <mergeCell ref="M2:P2"/>
    <mergeCell ref="R2:U2"/>
  </mergeCells>
  <pageMargins left="0.25" right="0.25" top="0.75" bottom="0.75" header="0.3" footer="0.3"/>
  <pageSetup paperSize="9" scale="5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H59"/>
  <sheetViews>
    <sheetView zoomScaleSheetLayoutView="110" workbookViewId="0">
      <selection activeCell="C12" sqref="C12"/>
    </sheetView>
  </sheetViews>
  <sheetFormatPr defaultColWidth="9.140625" defaultRowHeight="18.75"/>
  <cols>
    <col min="1" max="1" width="5.5703125" style="1" customWidth="1"/>
    <col min="2" max="2" width="29.42578125" style="1" customWidth="1"/>
    <col min="3" max="3" width="30.1406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60</v>
      </c>
      <c r="B4" s="75"/>
      <c r="C4" s="75"/>
      <c r="D4" s="75"/>
      <c r="E4" s="75"/>
      <c r="F4" s="75"/>
      <c r="G4" s="75"/>
      <c r="H4" s="75"/>
    </row>
    <row r="5" spans="1:8">
      <c r="A5" s="76" t="s">
        <v>67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40">
        <v>1</v>
      </c>
      <c r="B7" s="6" t="s">
        <v>238</v>
      </c>
      <c r="C7" s="41" t="s">
        <v>237</v>
      </c>
      <c r="D7" s="3">
        <v>106</v>
      </c>
      <c r="E7" s="5">
        <v>2.6388888888888889E-2</v>
      </c>
      <c r="F7" s="5">
        <v>3.2256944444444442E-2</v>
      </c>
      <c r="G7" s="5">
        <f t="shared" ref="G7:G23" si="0">F7-E7</f>
        <v>5.8680555555555534E-3</v>
      </c>
      <c r="H7" s="3">
        <v>1</v>
      </c>
    </row>
    <row r="8" spans="1:8">
      <c r="A8" s="40">
        <v>2</v>
      </c>
      <c r="B8" s="50" t="s">
        <v>214</v>
      </c>
      <c r="C8" s="49" t="s">
        <v>13</v>
      </c>
      <c r="D8" s="3">
        <v>103</v>
      </c>
      <c r="E8" s="5">
        <v>2.6388888888888889E-2</v>
      </c>
      <c r="F8" s="5">
        <v>3.2349537037037038E-2</v>
      </c>
      <c r="G8" s="5">
        <f t="shared" si="0"/>
        <v>5.9606481481481489E-3</v>
      </c>
      <c r="H8" s="3">
        <v>2</v>
      </c>
    </row>
    <row r="9" spans="1:8">
      <c r="A9" s="40">
        <v>3</v>
      </c>
      <c r="B9" s="51" t="s">
        <v>98</v>
      </c>
      <c r="C9" s="48" t="s">
        <v>10</v>
      </c>
      <c r="D9" s="3">
        <v>102</v>
      </c>
      <c r="E9" s="5">
        <v>2.6388888888888889E-2</v>
      </c>
      <c r="F9" s="5">
        <v>3.2523148148148148E-2</v>
      </c>
      <c r="G9" s="5">
        <f t="shared" si="0"/>
        <v>6.1342592592592594E-3</v>
      </c>
      <c r="H9" s="3">
        <v>3</v>
      </c>
    </row>
    <row r="10" spans="1:8">
      <c r="A10" s="40">
        <v>4</v>
      </c>
      <c r="B10" s="50" t="s">
        <v>230</v>
      </c>
      <c r="C10" s="48" t="s">
        <v>14</v>
      </c>
      <c r="D10" s="3">
        <v>104</v>
      </c>
      <c r="E10" s="5">
        <v>2.6388888888888889E-2</v>
      </c>
      <c r="F10" s="5">
        <v>3.2557870370370369E-2</v>
      </c>
      <c r="G10" s="5">
        <f t="shared" si="0"/>
        <v>6.1689814814814802E-3</v>
      </c>
      <c r="H10" s="3">
        <v>4</v>
      </c>
    </row>
    <row r="11" spans="1:8">
      <c r="A11" s="40">
        <v>5</v>
      </c>
      <c r="B11" s="50" t="s">
        <v>215</v>
      </c>
      <c r="C11" s="53" t="s">
        <v>13</v>
      </c>
      <c r="D11" s="3">
        <v>115</v>
      </c>
      <c r="E11" s="5">
        <v>2.7777777777777776E-2</v>
      </c>
      <c r="F11" s="5">
        <v>3.4467592592592591E-2</v>
      </c>
      <c r="G11" s="5">
        <f t="shared" si="0"/>
        <v>6.6898148148148151E-3</v>
      </c>
      <c r="H11" s="3">
        <v>5</v>
      </c>
    </row>
    <row r="12" spans="1:8">
      <c r="A12" s="40">
        <v>6</v>
      </c>
      <c r="B12" s="51" t="s">
        <v>100</v>
      </c>
      <c r="C12" s="54" t="s">
        <v>10</v>
      </c>
      <c r="D12" s="3">
        <v>105</v>
      </c>
      <c r="E12" s="5">
        <v>2.6388888888888889E-2</v>
      </c>
      <c r="F12" s="5">
        <v>3.3090277777777781E-2</v>
      </c>
      <c r="G12" s="5">
        <f t="shared" si="0"/>
        <v>6.7013888888888921E-3</v>
      </c>
      <c r="H12" s="3">
        <v>6</v>
      </c>
    </row>
    <row r="13" spans="1:8">
      <c r="A13" s="40">
        <v>7</v>
      </c>
      <c r="B13" s="50" t="s">
        <v>246</v>
      </c>
      <c r="C13" s="54" t="s">
        <v>10</v>
      </c>
      <c r="D13" s="3">
        <v>159</v>
      </c>
      <c r="E13" s="5">
        <v>2.7777777777777776E-2</v>
      </c>
      <c r="F13" s="5">
        <v>3.4999999999999996E-2</v>
      </c>
      <c r="G13" s="5">
        <f t="shared" si="0"/>
        <v>7.2222222222222202E-3</v>
      </c>
      <c r="H13" s="3">
        <v>7</v>
      </c>
    </row>
    <row r="14" spans="1:8">
      <c r="A14" s="40">
        <v>8</v>
      </c>
      <c r="B14" s="50" t="s">
        <v>182</v>
      </c>
      <c r="C14" s="48" t="s">
        <v>15</v>
      </c>
      <c r="D14" s="3">
        <v>107</v>
      </c>
      <c r="E14" s="5">
        <v>2.6388888888888889E-2</v>
      </c>
      <c r="F14" s="5">
        <v>3.4143518518518517E-2</v>
      </c>
      <c r="G14" s="5">
        <f t="shared" si="0"/>
        <v>7.7546296296296287E-3</v>
      </c>
      <c r="H14" s="3">
        <v>8</v>
      </c>
    </row>
    <row r="15" spans="1:8">
      <c r="A15" s="40">
        <v>9</v>
      </c>
      <c r="B15" s="50" t="s">
        <v>210</v>
      </c>
      <c r="C15" s="49" t="s">
        <v>13</v>
      </c>
      <c r="D15" s="3">
        <v>112</v>
      </c>
      <c r="E15" s="5">
        <v>2.6388888888888889E-2</v>
      </c>
      <c r="F15" s="5">
        <v>3.4166666666666672E-2</v>
      </c>
      <c r="G15" s="5">
        <f t="shared" si="0"/>
        <v>7.7777777777777828E-3</v>
      </c>
      <c r="H15" s="3">
        <v>9</v>
      </c>
    </row>
    <row r="16" spans="1:8">
      <c r="A16" s="40">
        <v>10</v>
      </c>
      <c r="B16" s="50" t="s">
        <v>252</v>
      </c>
      <c r="C16" s="54" t="s">
        <v>250</v>
      </c>
      <c r="D16" s="3">
        <v>266</v>
      </c>
      <c r="E16" s="5">
        <v>2.7777777777777776E-2</v>
      </c>
      <c r="F16" s="5">
        <v>3.5706018518518519E-2</v>
      </c>
      <c r="G16" s="5">
        <f t="shared" si="0"/>
        <v>7.9282407407407426E-3</v>
      </c>
      <c r="H16" s="3">
        <v>10</v>
      </c>
    </row>
    <row r="17" spans="1:8">
      <c r="A17" s="40">
        <v>11</v>
      </c>
      <c r="B17" s="50" t="s">
        <v>211</v>
      </c>
      <c r="C17" s="49" t="s">
        <v>13</v>
      </c>
      <c r="D17" s="3">
        <v>108</v>
      </c>
      <c r="E17" s="5">
        <v>2.6388888888888889E-2</v>
      </c>
      <c r="F17" s="5">
        <v>3.4884259259259261E-2</v>
      </c>
      <c r="G17" s="5">
        <f t="shared" si="0"/>
        <v>8.4953703703703719E-3</v>
      </c>
      <c r="H17" s="3">
        <v>11</v>
      </c>
    </row>
    <row r="18" spans="1:8">
      <c r="A18" s="40">
        <v>12</v>
      </c>
      <c r="B18" s="50" t="s">
        <v>54</v>
      </c>
      <c r="C18" s="54" t="s">
        <v>12</v>
      </c>
      <c r="D18" s="3">
        <v>118</v>
      </c>
      <c r="E18" s="5">
        <v>2.7777777777777776E-2</v>
      </c>
      <c r="F18" s="5">
        <v>3.6423611111111115E-2</v>
      </c>
      <c r="G18" s="5">
        <f t="shared" si="0"/>
        <v>8.6458333333333387E-3</v>
      </c>
      <c r="H18" s="3">
        <v>12</v>
      </c>
    </row>
    <row r="19" spans="1:8">
      <c r="A19" s="40">
        <v>13</v>
      </c>
      <c r="B19" s="50" t="s">
        <v>138</v>
      </c>
      <c r="C19" s="48" t="s">
        <v>12</v>
      </c>
      <c r="D19" s="3">
        <v>111</v>
      </c>
      <c r="E19" s="5">
        <v>2.6388888888888889E-2</v>
      </c>
      <c r="F19" s="5">
        <v>3.5486111111111114E-2</v>
      </c>
      <c r="G19" s="5">
        <f t="shared" si="0"/>
        <v>9.0972222222222253E-3</v>
      </c>
      <c r="H19" s="3">
        <v>13</v>
      </c>
    </row>
    <row r="20" spans="1:8">
      <c r="A20" s="40">
        <v>14</v>
      </c>
      <c r="B20" s="70" t="s">
        <v>83</v>
      </c>
      <c r="C20" s="48" t="s">
        <v>11</v>
      </c>
      <c r="D20" s="3">
        <v>119</v>
      </c>
      <c r="E20" s="5">
        <v>2.7777777777777776E-2</v>
      </c>
      <c r="F20" s="5">
        <v>3.8506944444444448E-2</v>
      </c>
      <c r="G20" s="5">
        <f t="shared" si="0"/>
        <v>1.0729166666666672E-2</v>
      </c>
      <c r="H20" s="3">
        <v>14</v>
      </c>
    </row>
    <row r="21" spans="1:8" ht="18.75" customHeight="1">
      <c r="A21" s="40">
        <v>15</v>
      </c>
      <c r="B21" s="43" t="s">
        <v>164</v>
      </c>
      <c r="C21" s="48" t="s">
        <v>168</v>
      </c>
      <c r="D21" s="3">
        <v>110</v>
      </c>
      <c r="E21" s="5">
        <v>2.6388888888888889E-2</v>
      </c>
      <c r="F21" s="5">
        <v>3.9212962962962963E-2</v>
      </c>
      <c r="G21" s="5">
        <f t="shared" si="0"/>
        <v>1.2824074074074075E-2</v>
      </c>
      <c r="H21" s="3">
        <v>15</v>
      </c>
    </row>
    <row r="22" spans="1:8" ht="26.25" customHeight="1">
      <c r="A22" s="40">
        <v>16</v>
      </c>
      <c r="B22" s="43" t="s">
        <v>251</v>
      </c>
      <c r="C22" s="48" t="s">
        <v>250</v>
      </c>
      <c r="D22" s="3">
        <v>265</v>
      </c>
      <c r="E22" s="5">
        <v>2.7777777777777776E-2</v>
      </c>
      <c r="F22" s="5">
        <v>4.0752314814814811E-2</v>
      </c>
      <c r="G22" s="5">
        <f t="shared" si="0"/>
        <v>1.2974537037037034E-2</v>
      </c>
      <c r="H22" s="3">
        <v>16</v>
      </c>
    </row>
    <row r="23" spans="1:8">
      <c r="A23" s="40">
        <v>17</v>
      </c>
      <c r="B23" s="43" t="s">
        <v>165</v>
      </c>
      <c r="C23" s="48" t="s">
        <v>168</v>
      </c>
      <c r="D23" s="3">
        <v>123</v>
      </c>
      <c r="E23" s="5">
        <v>2.7777777777777776E-2</v>
      </c>
      <c r="F23" s="5">
        <v>4.1134259259259259E-2</v>
      </c>
      <c r="G23" s="5">
        <f t="shared" si="0"/>
        <v>1.3356481481481483E-2</v>
      </c>
      <c r="H23" s="3">
        <v>17</v>
      </c>
    </row>
    <row r="24" spans="1:8">
      <c r="A24" s="74" t="s">
        <v>7</v>
      </c>
      <c r="B24" s="74"/>
      <c r="C24" s="74"/>
      <c r="D24" s="74"/>
      <c r="E24" s="74"/>
      <c r="F24" s="74"/>
      <c r="G24" s="74"/>
      <c r="H24" s="74"/>
    </row>
    <row r="25" spans="1:8">
      <c r="A25" s="73" t="s">
        <v>8</v>
      </c>
      <c r="B25" s="73"/>
      <c r="C25" s="73"/>
      <c r="D25" s="73"/>
      <c r="E25" s="73"/>
      <c r="F25" s="73"/>
      <c r="G25" s="73"/>
      <c r="H25" s="73"/>
    </row>
    <row r="26" spans="1:8">
      <c r="A26" s="21"/>
      <c r="B26" s="21"/>
      <c r="C26" s="21"/>
      <c r="D26" s="21"/>
      <c r="E26" s="21"/>
      <c r="F26" s="21"/>
      <c r="G26" s="21"/>
      <c r="H26" s="21"/>
    </row>
    <row r="27" spans="1:8">
      <c r="A27" s="21"/>
      <c r="B27" s="21"/>
      <c r="C27" s="21"/>
      <c r="D27" s="21"/>
      <c r="E27" s="21"/>
      <c r="F27" s="21"/>
      <c r="G27" s="21"/>
      <c r="H27" s="21"/>
    </row>
    <row r="28" spans="1:8">
      <c r="A28" s="21"/>
      <c r="B28" s="21"/>
      <c r="C28" s="21"/>
      <c r="D28" s="21"/>
      <c r="E28" s="21"/>
      <c r="F28" s="21"/>
      <c r="G28" s="21"/>
      <c r="H28" s="21"/>
    </row>
    <row r="29" spans="1:8">
      <c r="A29" s="72" t="s">
        <v>25</v>
      </c>
      <c r="B29" s="72"/>
      <c r="C29" s="72"/>
      <c r="D29" s="72"/>
      <c r="E29" s="72"/>
      <c r="F29" s="72"/>
      <c r="G29" s="72"/>
      <c r="H29" s="72"/>
    </row>
    <row r="30" spans="1:8">
      <c r="A30" s="72" t="s">
        <v>68</v>
      </c>
      <c r="B30" s="72"/>
      <c r="C30" s="72"/>
      <c r="D30" s="72"/>
      <c r="E30" s="72"/>
      <c r="F30" s="72"/>
      <c r="G30" s="72"/>
      <c r="H30" s="72"/>
    </row>
    <row r="31" spans="1:8">
      <c r="A31" s="73" t="s">
        <v>69</v>
      </c>
      <c r="B31" s="73"/>
      <c r="C31" s="73"/>
      <c r="D31" s="73"/>
      <c r="E31" s="73"/>
      <c r="F31" s="73"/>
      <c r="G31" s="73"/>
      <c r="H31" s="73"/>
    </row>
    <row r="32" spans="1:8">
      <c r="A32" s="77" t="s">
        <v>37</v>
      </c>
      <c r="B32" s="75"/>
      <c r="C32" s="75"/>
      <c r="D32" s="75"/>
      <c r="E32" s="75"/>
      <c r="F32" s="75"/>
      <c r="G32" s="75"/>
      <c r="H32" s="75"/>
    </row>
    <row r="33" spans="1:8">
      <c r="A33" s="76" t="s">
        <v>67</v>
      </c>
      <c r="B33" s="76"/>
      <c r="C33" s="76"/>
      <c r="D33" s="76"/>
      <c r="E33" s="76"/>
      <c r="F33" s="76"/>
      <c r="G33" s="76"/>
      <c r="H33" s="76"/>
    </row>
    <row r="34" spans="1:8" ht="37.5">
      <c r="A34" s="2" t="s">
        <v>0</v>
      </c>
      <c r="B34" s="2" t="s">
        <v>9</v>
      </c>
      <c r="C34" s="3" t="s">
        <v>1</v>
      </c>
      <c r="D34" s="2" t="s">
        <v>6</v>
      </c>
      <c r="E34" s="2" t="s">
        <v>2</v>
      </c>
      <c r="F34" s="2" t="s">
        <v>3</v>
      </c>
      <c r="G34" s="2" t="s">
        <v>4</v>
      </c>
      <c r="H34" s="2" t="s">
        <v>5</v>
      </c>
    </row>
    <row r="35" spans="1:8">
      <c r="A35" s="37">
        <v>1</v>
      </c>
      <c r="B35" s="57" t="s">
        <v>101</v>
      </c>
      <c r="C35" s="52" t="s">
        <v>10</v>
      </c>
      <c r="D35" s="2">
        <v>40</v>
      </c>
      <c r="E35" s="60">
        <v>9.7222222222222224E-3</v>
      </c>
      <c r="F35" s="60">
        <v>1.6273148148148148E-2</v>
      </c>
      <c r="G35" s="60">
        <f t="shared" ref="G35:G57" si="1">F35-E35</f>
        <v>6.5509259259259253E-3</v>
      </c>
      <c r="H35" s="2">
        <v>1</v>
      </c>
    </row>
    <row r="36" spans="1:8">
      <c r="A36" s="37">
        <v>2</v>
      </c>
      <c r="B36" s="57" t="s">
        <v>99</v>
      </c>
      <c r="C36" s="52" t="s">
        <v>10</v>
      </c>
      <c r="D36" s="2">
        <v>41</v>
      </c>
      <c r="E36" s="60">
        <v>9.7222222222222224E-3</v>
      </c>
      <c r="F36" s="60">
        <v>1.6493055555555556E-2</v>
      </c>
      <c r="G36" s="60">
        <f t="shared" si="1"/>
        <v>6.7708333333333336E-3</v>
      </c>
      <c r="H36" s="2">
        <v>2</v>
      </c>
    </row>
    <row r="37" spans="1:8">
      <c r="A37" s="37">
        <v>3</v>
      </c>
      <c r="B37" s="57" t="s">
        <v>32</v>
      </c>
      <c r="C37" s="49" t="s">
        <v>10</v>
      </c>
      <c r="D37" s="2">
        <v>43</v>
      </c>
      <c r="E37" s="60">
        <v>9.7222222222222224E-3</v>
      </c>
      <c r="F37" s="60">
        <v>1.667824074074074E-2</v>
      </c>
      <c r="G37" s="60">
        <f t="shared" si="1"/>
        <v>6.9560185185185176E-3</v>
      </c>
      <c r="H37" s="2">
        <v>3</v>
      </c>
    </row>
    <row r="38" spans="1:8">
      <c r="A38" s="37">
        <v>4</v>
      </c>
      <c r="B38" s="35" t="s">
        <v>213</v>
      </c>
      <c r="C38" s="6" t="s">
        <v>13</v>
      </c>
      <c r="D38" s="2">
        <v>42</v>
      </c>
      <c r="E38" s="60">
        <v>9.7222222222222224E-3</v>
      </c>
      <c r="F38" s="60">
        <v>1.681712962962963E-2</v>
      </c>
      <c r="G38" s="60">
        <f t="shared" si="1"/>
        <v>7.0949074074074074E-3</v>
      </c>
      <c r="H38" s="2">
        <v>4</v>
      </c>
    </row>
    <row r="39" spans="1:8">
      <c r="A39" s="37">
        <v>5</v>
      </c>
      <c r="B39" s="35" t="s">
        <v>212</v>
      </c>
      <c r="C39" s="6" t="s">
        <v>13</v>
      </c>
      <c r="D39" s="2">
        <v>44</v>
      </c>
      <c r="E39" s="60">
        <v>9.7222222222222224E-3</v>
      </c>
      <c r="F39" s="60">
        <v>1.6932870370370369E-2</v>
      </c>
      <c r="G39" s="60">
        <f t="shared" si="1"/>
        <v>7.2106481481481466E-3</v>
      </c>
      <c r="H39" s="2">
        <v>5</v>
      </c>
    </row>
    <row r="40" spans="1:8">
      <c r="A40" s="37">
        <v>6</v>
      </c>
      <c r="B40" s="50" t="s">
        <v>245</v>
      </c>
      <c r="C40" s="49" t="s">
        <v>10</v>
      </c>
      <c r="D40" s="2">
        <v>56</v>
      </c>
      <c r="E40" s="5">
        <v>1.1111111111111112E-2</v>
      </c>
      <c r="F40" s="30">
        <v>1.8425925925925925E-2</v>
      </c>
      <c r="G40" s="60">
        <f t="shared" si="1"/>
        <v>7.3148148148148139E-3</v>
      </c>
      <c r="H40" s="2">
        <v>6</v>
      </c>
    </row>
    <row r="41" spans="1:8">
      <c r="A41" s="37">
        <v>7</v>
      </c>
      <c r="B41" s="35" t="s">
        <v>216</v>
      </c>
      <c r="C41" s="6" t="s">
        <v>13</v>
      </c>
      <c r="D41" s="2">
        <v>59</v>
      </c>
      <c r="E41" s="5">
        <v>1.1111111111111112E-2</v>
      </c>
      <c r="F41" s="30">
        <v>1.8796296296296297E-2</v>
      </c>
      <c r="G41" s="60">
        <f t="shared" si="1"/>
        <v>7.6851851851851855E-3</v>
      </c>
      <c r="H41" s="2">
        <v>7</v>
      </c>
    </row>
    <row r="42" spans="1:8">
      <c r="A42" s="37">
        <v>8</v>
      </c>
      <c r="B42" s="57" t="s">
        <v>82</v>
      </c>
      <c r="C42" s="52" t="s">
        <v>11</v>
      </c>
      <c r="D42" s="2">
        <v>46</v>
      </c>
      <c r="E42" s="60">
        <v>9.7222222222222224E-3</v>
      </c>
      <c r="F42" s="60">
        <v>1.7731481481481483E-2</v>
      </c>
      <c r="G42" s="60">
        <f t="shared" si="1"/>
        <v>8.0092592592592611E-3</v>
      </c>
      <c r="H42" s="2">
        <v>8</v>
      </c>
    </row>
    <row r="43" spans="1:8">
      <c r="A43" s="37">
        <v>9</v>
      </c>
      <c r="B43" s="57" t="s">
        <v>254</v>
      </c>
      <c r="C43" s="52" t="s">
        <v>250</v>
      </c>
      <c r="D43" s="2">
        <v>268</v>
      </c>
      <c r="E43" s="60">
        <v>9.7222222222222224E-3</v>
      </c>
      <c r="F43" s="5">
        <v>1.7928240740740741E-2</v>
      </c>
      <c r="G43" s="60">
        <f t="shared" si="1"/>
        <v>8.2060185185185187E-3</v>
      </c>
      <c r="H43" s="2">
        <v>9</v>
      </c>
    </row>
    <row r="44" spans="1:8">
      <c r="A44" s="37">
        <v>10</v>
      </c>
      <c r="B44" s="57" t="s">
        <v>102</v>
      </c>
      <c r="C44" s="52" t="s">
        <v>10</v>
      </c>
      <c r="D44" s="2">
        <v>48</v>
      </c>
      <c r="E44" s="60">
        <v>9.7222222222222224E-3</v>
      </c>
      <c r="F44" s="5">
        <v>1.8217592592592594E-2</v>
      </c>
      <c r="G44" s="60">
        <f t="shared" si="1"/>
        <v>8.4953703703703719E-3</v>
      </c>
      <c r="H44" s="2">
        <v>10</v>
      </c>
    </row>
    <row r="45" spans="1:8">
      <c r="A45" s="37">
        <v>11</v>
      </c>
      <c r="B45" s="50" t="s">
        <v>139</v>
      </c>
      <c r="C45" s="52" t="s">
        <v>12</v>
      </c>
      <c r="D45" s="2">
        <v>51</v>
      </c>
      <c r="E45" s="60">
        <v>9.7222222222222224E-3</v>
      </c>
      <c r="F45" s="5">
        <v>1.8414351851851852E-2</v>
      </c>
      <c r="G45" s="60">
        <f t="shared" si="1"/>
        <v>8.6921296296296295E-3</v>
      </c>
      <c r="H45" s="2">
        <v>11</v>
      </c>
    </row>
    <row r="46" spans="1:8">
      <c r="A46" s="37">
        <v>12</v>
      </c>
      <c r="B46" s="50" t="s">
        <v>137</v>
      </c>
      <c r="C46" s="52" t="s">
        <v>12</v>
      </c>
      <c r="D46" s="2">
        <v>45</v>
      </c>
      <c r="E46" s="60">
        <v>9.7222222222222224E-3</v>
      </c>
      <c r="F46" s="60">
        <v>1.8541666666666668E-2</v>
      </c>
      <c r="G46" s="60">
        <f t="shared" si="1"/>
        <v>8.8194444444444457E-3</v>
      </c>
      <c r="H46" s="2">
        <v>12</v>
      </c>
    </row>
    <row r="47" spans="1:8">
      <c r="A47" s="37">
        <v>13</v>
      </c>
      <c r="B47" s="57" t="s">
        <v>81</v>
      </c>
      <c r="C47" s="52" t="s">
        <v>11</v>
      </c>
      <c r="D47" s="2">
        <v>49</v>
      </c>
      <c r="E47" s="60">
        <v>9.7222222222222224E-3</v>
      </c>
      <c r="F47" s="5">
        <v>1.8981481481481481E-2</v>
      </c>
      <c r="G47" s="60">
        <f t="shared" si="1"/>
        <v>9.2592592592592587E-3</v>
      </c>
      <c r="H47" s="2">
        <v>13</v>
      </c>
    </row>
    <row r="48" spans="1:8">
      <c r="A48" s="37">
        <v>14</v>
      </c>
      <c r="B48" s="50" t="s">
        <v>257</v>
      </c>
      <c r="C48" s="49" t="s">
        <v>250</v>
      </c>
      <c r="D48" s="2">
        <v>259</v>
      </c>
      <c r="E48" s="5">
        <v>1.1111111111111112E-2</v>
      </c>
      <c r="F48" s="30">
        <v>2.0543981481481479E-2</v>
      </c>
      <c r="G48" s="60">
        <f t="shared" si="1"/>
        <v>9.4328703703703675E-3</v>
      </c>
      <c r="H48" s="2">
        <v>14</v>
      </c>
    </row>
    <row r="49" spans="1:8">
      <c r="A49" s="37">
        <v>15</v>
      </c>
      <c r="B49" s="50" t="s">
        <v>136</v>
      </c>
      <c r="C49" s="52" t="s">
        <v>12</v>
      </c>
      <c r="D49" s="2">
        <v>47</v>
      </c>
      <c r="E49" s="60">
        <v>9.7222222222222224E-3</v>
      </c>
      <c r="F49" s="60">
        <v>1.9178240740740742E-2</v>
      </c>
      <c r="G49" s="60">
        <f t="shared" si="1"/>
        <v>9.4560185185185198E-3</v>
      </c>
      <c r="H49" s="2">
        <v>15</v>
      </c>
    </row>
    <row r="50" spans="1:8">
      <c r="A50" s="37">
        <v>16</v>
      </c>
      <c r="B50" s="57" t="s">
        <v>253</v>
      </c>
      <c r="C50" s="52" t="s">
        <v>250</v>
      </c>
      <c r="D50" s="2">
        <v>267</v>
      </c>
      <c r="E50" s="60">
        <v>9.7222222222222224E-3</v>
      </c>
      <c r="F50" s="5">
        <v>1.954861111111111E-2</v>
      </c>
      <c r="G50" s="60">
        <f t="shared" si="1"/>
        <v>9.826388888888888E-3</v>
      </c>
      <c r="H50" s="2">
        <v>16</v>
      </c>
    </row>
    <row r="51" spans="1:8">
      <c r="A51" s="37">
        <v>17</v>
      </c>
      <c r="B51" s="50" t="s">
        <v>256</v>
      </c>
      <c r="C51" s="53" t="s">
        <v>250</v>
      </c>
      <c r="D51" s="2">
        <v>260</v>
      </c>
      <c r="E51" s="5">
        <v>1.1111111111111112E-2</v>
      </c>
      <c r="F51" s="30">
        <v>2.2430555555555554E-2</v>
      </c>
      <c r="G51" s="60">
        <f t="shared" si="1"/>
        <v>1.1319444444444443E-2</v>
      </c>
      <c r="H51" s="2">
        <v>17</v>
      </c>
    </row>
    <row r="52" spans="1:8">
      <c r="A52" s="37">
        <v>18</v>
      </c>
      <c r="B52" s="50" t="s">
        <v>258</v>
      </c>
      <c r="C52" s="53" t="s">
        <v>250</v>
      </c>
      <c r="D52" s="2">
        <v>258</v>
      </c>
      <c r="E52" s="5">
        <v>1.1111111111111112E-2</v>
      </c>
      <c r="F52" s="30">
        <v>2.326388888888889E-2</v>
      </c>
      <c r="G52" s="60">
        <f t="shared" si="1"/>
        <v>1.2152777777777778E-2</v>
      </c>
      <c r="H52" s="2">
        <v>18</v>
      </c>
    </row>
    <row r="53" spans="1:8">
      <c r="A53" s="37">
        <v>19</v>
      </c>
      <c r="B53" s="50" t="s">
        <v>140</v>
      </c>
      <c r="C53" s="68" t="s">
        <v>12</v>
      </c>
      <c r="D53" s="2">
        <v>50</v>
      </c>
      <c r="E53" s="60">
        <v>9.7222222222222224E-3</v>
      </c>
      <c r="F53" s="5">
        <v>2.3009259259259257E-2</v>
      </c>
      <c r="G53" s="60">
        <f t="shared" si="1"/>
        <v>1.3287037037037035E-2</v>
      </c>
      <c r="H53" s="2">
        <v>19</v>
      </c>
    </row>
    <row r="54" spans="1:8">
      <c r="A54" s="37">
        <v>20</v>
      </c>
      <c r="B54" s="57" t="s">
        <v>255</v>
      </c>
      <c r="C54" s="68" t="s">
        <v>250</v>
      </c>
      <c r="D54" s="2">
        <v>269</v>
      </c>
      <c r="E54" s="60">
        <v>9.7222222222222224E-3</v>
      </c>
      <c r="F54" s="5">
        <v>2.3379629629629629E-2</v>
      </c>
      <c r="G54" s="60">
        <f t="shared" si="1"/>
        <v>1.3657407407407406E-2</v>
      </c>
      <c r="H54" s="2">
        <v>20</v>
      </c>
    </row>
    <row r="55" spans="1:8">
      <c r="A55" s="37">
        <v>21</v>
      </c>
      <c r="B55" s="50" t="s">
        <v>166</v>
      </c>
      <c r="C55" s="53" t="s">
        <v>168</v>
      </c>
      <c r="D55" s="2">
        <v>61</v>
      </c>
      <c r="E55" s="5">
        <v>1.1111111111111112E-2</v>
      </c>
      <c r="F55" s="30">
        <v>2.5960648148148149E-2</v>
      </c>
      <c r="G55" s="60">
        <f t="shared" si="1"/>
        <v>1.4849537037037038E-2</v>
      </c>
      <c r="H55" s="2">
        <v>21</v>
      </c>
    </row>
    <row r="56" spans="1:8">
      <c r="A56" s="37">
        <v>22</v>
      </c>
      <c r="B56" s="51" t="s">
        <v>167</v>
      </c>
      <c r="C56" s="49" t="s">
        <v>168</v>
      </c>
      <c r="D56" s="2">
        <v>54</v>
      </c>
      <c r="E56" s="5">
        <v>1.1111111111111112E-2</v>
      </c>
      <c r="F56" s="30">
        <v>2.6006944444444447E-2</v>
      </c>
      <c r="G56" s="60">
        <f t="shared" si="1"/>
        <v>1.4895833333333336E-2</v>
      </c>
      <c r="H56" s="2">
        <v>22</v>
      </c>
    </row>
    <row r="57" spans="1:8">
      <c r="A57" s="37">
        <v>23</v>
      </c>
      <c r="B57" s="50" t="s">
        <v>265</v>
      </c>
      <c r="C57" s="52" t="s">
        <v>237</v>
      </c>
      <c r="D57" s="2">
        <v>286</v>
      </c>
      <c r="E57" s="60">
        <v>9.7222222222222224E-3</v>
      </c>
      <c r="F57" s="5">
        <v>2.5370370370370366E-2</v>
      </c>
      <c r="G57" s="60">
        <f t="shared" si="1"/>
        <v>1.5648148148148144E-2</v>
      </c>
      <c r="H57" s="2">
        <v>23</v>
      </c>
    </row>
    <row r="58" spans="1:8">
      <c r="A58" s="74" t="s">
        <v>7</v>
      </c>
      <c r="B58" s="74"/>
      <c r="C58" s="74"/>
      <c r="D58" s="74"/>
      <c r="E58" s="74"/>
      <c r="F58" s="74"/>
      <c r="G58" s="74"/>
      <c r="H58" s="74"/>
    </row>
    <row r="59" spans="1:8">
      <c r="A59" s="73" t="s">
        <v>8</v>
      </c>
      <c r="B59" s="73"/>
      <c r="C59" s="73"/>
      <c r="D59" s="73"/>
      <c r="E59" s="73"/>
      <c r="F59" s="73"/>
      <c r="G59" s="73"/>
      <c r="H59" s="73"/>
    </row>
  </sheetData>
  <sortState ref="A7:H29">
    <sortCondition ref="G7:G29"/>
  </sortState>
  <mergeCells count="14">
    <mergeCell ref="A58:H58"/>
    <mergeCell ref="A59:H59"/>
    <mergeCell ref="A4:H4"/>
    <mergeCell ref="A5:H5"/>
    <mergeCell ref="A24:H24"/>
    <mergeCell ref="A25:H25"/>
    <mergeCell ref="A32:H32"/>
    <mergeCell ref="A33:H33"/>
    <mergeCell ref="A31:H31"/>
    <mergeCell ref="A1:H1"/>
    <mergeCell ref="A2:H2"/>
    <mergeCell ref="A3:H3"/>
    <mergeCell ref="A29:H29"/>
    <mergeCell ref="A30:H3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H61"/>
  <sheetViews>
    <sheetView topLeftCell="A6" workbookViewId="0">
      <selection activeCell="A32" sqref="A32:H61"/>
    </sheetView>
  </sheetViews>
  <sheetFormatPr defaultColWidth="9.140625" defaultRowHeight="18.75"/>
  <cols>
    <col min="1" max="1" width="5.5703125" style="1" customWidth="1"/>
    <col min="2" max="2" width="28.140625" style="1" customWidth="1"/>
    <col min="3" max="3" width="30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38</v>
      </c>
      <c r="B4" s="75"/>
      <c r="C4" s="75"/>
      <c r="D4" s="75"/>
      <c r="E4" s="75"/>
      <c r="F4" s="75"/>
      <c r="G4" s="75"/>
      <c r="H4" s="75"/>
    </row>
    <row r="5" spans="1:8" ht="55.5" customHeight="1">
      <c r="A5" s="76" t="s">
        <v>67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2">
        <v>1</v>
      </c>
      <c r="B7" s="50" t="s">
        <v>218</v>
      </c>
      <c r="C7" s="52" t="s">
        <v>13</v>
      </c>
      <c r="D7" s="2">
        <v>276</v>
      </c>
      <c r="E7" s="60">
        <v>2.2916666666666669E-2</v>
      </c>
      <c r="F7" s="60">
        <v>2.8645833333333332E-2</v>
      </c>
      <c r="G7" s="60">
        <f t="shared" ref="G7:G29" si="0">F7-E7</f>
        <v>5.7291666666666637E-3</v>
      </c>
      <c r="H7" s="2">
        <v>1</v>
      </c>
    </row>
    <row r="8" spans="1:8">
      <c r="A8" s="2">
        <v>2</v>
      </c>
      <c r="B8" s="51" t="s">
        <v>30</v>
      </c>
      <c r="C8" s="52" t="s">
        <v>10</v>
      </c>
      <c r="D8" s="2">
        <v>277</v>
      </c>
      <c r="E8" s="60">
        <v>2.2916666666666669E-2</v>
      </c>
      <c r="F8" s="60">
        <v>2.8796296296296296E-2</v>
      </c>
      <c r="G8" s="60">
        <f t="shared" si="0"/>
        <v>5.879629629629627E-3</v>
      </c>
      <c r="H8" s="2">
        <v>2</v>
      </c>
    </row>
    <row r="9" spans="1:8">
      <c r="A9" s="2">
        <v>3</v>
      </c>
      <c r="B9" s="50" t="s">
        <v>221</v>
      </c>
      <c r="C9" s="52" t="s">
        <v>13</v>
      </c>
      <c r="D9" s="2">
        <v>278</v>
      </c>
      <c r="E9" s="60">
        <v>2.2916666666666669E-2</v>
      </c>
      <c r="F9" s="60">
        <v>2.8946759259259255E-2</v>
      </c>
      <c r="G9" s="60">
        <f t="shared" si="0"/>
        <v>6.0300925925925869E-3</v>
      </c>
      <c r="H9" s="2">
        <v>3</v>
      </c>
    </row>
    <row r="10" spans="1:8">
      <c r="A10" s="2">
        <v>4</v>
      </c>
      <c r="B10" s="25" t="s">
        <v>239</v>
      </c>
      <c r="C10" s="25" t="s">
        <v>24</v>
      </c>
      <c r="D10" s="2">
        <v>280</v>
      </c>
      <c r="E10" s="60">
        <v>2.2916666666666669E-2</v>
      </c>
      <c r="F10" s="60">
        <v>2.943287037037037E-2</v>
      </c>
      <c r="G10" s="60">
        <f t="shared" si="0"/>
        <v>6.5162037037037011E-3</v>
      </c>
      <c r="H10" s="2">
        <v>4</v>
      </c>
    </row>
    <row r="11" spans="1:8">
      <c r="A11" s="2">
        <v>5</v>
      </c>
      <c r="B11" s="51" t="s">
        <v>86</v>
      </c>
      <c r="C11" s="52" t="s">
        <v>244</v>
      </c>
      <c r="D11" s="2">
        <v>279</v>
      </c>
      <c r="E11" s="60">
        <v>2.2916666666666669E-2</v>
      </c>
      <c r="F11" s="60">
        <v>2.9548611111111109E-2</v>
      </c>
      <c r="G11" s="60">
        <f t="shared" si="0"/>
        <v>6.6319444444444403E-3</v>
      </c>
      <c r="H11" s="2">
        <v>5</v>
      </c>
    </row>
    <row r="12" spans="1:8">
      <c r="A12" s="2">
        <v>6</v>
      </c>
      <c r="B12" s="50" t="s">
        <v>220</v>
      </c>
      <c r="C12" s="52" t="s">
        <v>13</v>
      </c>
      <c r="D12" s="2">
        <v>281</v>
      </c>
      <c r="E12" s="60">
        <v>2.2916666666666669E-2</v>
      </c>
      <c r="F12" s="60">
        <v>2.9849537037037036E-2</v>
      </c>
      <c r="G12" s="60">
        <f t="shared" si="0"/>
        <v>6.932870370370367E-3</v>
      </c>
      <c r="H12" s="2">
        <v>6</v>
      </c>
    </row>
    <row r="13" spans="1:8">
      <c r="A13" s="2">
        <v>7</v>
      </c>
      <c r="B13" s="50" t="s">
        <v>263</v>
      </c>
      <c r="C13" s="52" t="s">
        <v>250</v>
      </c>
      <c r="D13" s="2">
        <v>252</v>
      </c>
      <c r="E13" s="5">
        <v>2.4305555555555556E-2</v>
      </c>
      <c r="F13" s="5">
        <v>3.1284722222222221E-2</v>
      </c>
      <c r="G13" s="60">
        <f t="shared" si="0"/>
        <v>6.9791666666666648E-3</v>
      </c>
      <c r="H13" s="2">
        <v>7</v>
      </c>
    </row>
    <row r="14" spans="1:8" ht="21" customHeight="1">
      <c r="A14" s="2">
        <v>8</v>
      </c>
      <c r="B14" s="50" t="s">
        <v>141</v>
      </c>
      <c r="C14" s="52" t="s">
        <v>151</v>
      </c>
      <c r="D14" s="2">
        <v>282</v>
      </c>
      <c r="E14" s="60">
        <v>2.2916666666666669E-2</v>
      </c>
      <c r="F14" s="60">
        <v>3.0115740740740738E-2</v>
      </c>
      <c r="G14" s="60">
        <f t="shared" si="0"/>
        <v>7.1990740740740695E-3</v>
      </c>
      <c r="H14" s="2">
        <v>8</v>
      </c>
    </row>
    <row r="15" spans="1:8">
      <c r="A15" s="2">
        <v>9</v>
      </c>
      <c r="B15" s="49" t="s">
        <v>260</v>
      </c>
      <c r="C15" s="49" t="s">
        <v>250</v>
      </c>
      <c r="D15" s="2">
        <v>255</v>
      </c>
      <c r="E15" s="60">
        <v>2.2916666666666669E-2</v>
      </c>
      <c r="F15" s="60">
        <v>3.0844907407407404E-2</v>
      </c>
      <c r="G15" s="60">
        <f t="shared" si="0"/>
        <v>7.9282407407407357E-3</v>
      </c>
      <c r="H15" s="2">
        <v>9</v>
      </c>
    </row>
    <row r="16" spans="1:8">
      <c r="A16" s="2">
        <v>10</v>
      </c>
      <c r="B16" s="49" t="s">
        <v>259</v>
      </c>
      <c r="C16" s="49" t="s">
        <v>250</v>
      </c>
      <c r="D16" s="2">
        <v>256</v>
      </c>
      <c r="E16" s="60">
        <v>2.2916666666666669E-2</v>
      </c>
      <c r="F16" s="5">
        <v>3.1354166666666662E-2</v>
      </c>
      <c r="G16" s="60">
        <f t="shared" si="0"/>
        <v>8.4374999999999936E-3</v>
      </c>
      <c r="H16" s="2">
        <v>10</v>
      </c>
    </row>
    <row r="17" spans="1:8">
      <c r="A17" s="2">
        <v>11</v>
      </c>
      <c r="B17" s="63" t="s">
        <v>143</v>
      </c>
      <c r="C17" s="52" t="s">
        <v>151</v>
      </c>
      <c r="D17" s="2">
        <v>288</v>
      </c>
      <c r="E17" s="5">
        <v>2.4305555555555556E-2</v>
      </c>
      <c r="F17" s="60">
        <v>3.2881944444444443E-2</v>
      </c>
      <c r="G17" s="60">
        <f t="shared" si="0"/>
        <v>8.5763888888888869E-3</v>
      </c>
      <c r="H17" s="2">
        <v>11</v>
      </c>
    </row>
    <row r="18" spans="1:8">
      <c r="A18" s="2">
        <v>12</v>
      </c>
      <c r="B18" s="50" t="s">
        <v>144</v>
      </c>
      <c r="C18" s="52" t="s">
        <v>151</v>
      </c>
      <c r="D18" s="2">
        <v>89</v>
      </c>
      <c r="E18" s="5">
        <v>2.4305555555555556E-2</v>
      </c>
      <c r="F18" s="5">
        <v>3.3263888888888891E-2</v>
      </c>
      <c r="G18" s="60">
        <f t="shared" si="0"/>
        <v>8.9583333333333355E-3</v>
      </c>
      <c r="H18" s="2">
        <v>12</v>
      </c>
    </row>
    <row r="19" spans="1:8">
      <c r="A19" s="2">
        <v>13</v>
      </c>
      <c r="B19" s="49" t="s">
        <v>261</v>
      </c>
      <c r="C19" s="49" t="s">
        <v>250</v>
      </c>
      <c r="D19" s="2">
        <v>254</v>
      </c>
      <c r="E19" s="60">
        <v>2.2916666666666669E-2</v>
      </c>
      <c r="F19" s="5">
        <v>3.1886574074074074E-2</v>
      </c>
      <c r="G19" s="60">
        <f t="shared" si="0"/>
        <v>8.9699074074074056E-3</v>
      </c>
      <c r="H19" s="2">
        <v>13</v>
      </c>
    </row>
    <row r="20" spans="1:8">
      <c r="A20" s="2">
        <v>14</v>
      </c>
      <c r="B20" s="50" t="s">
        <v>194</v>
      </c>
      <c r="C20" s="52" t="s">
        <v>190</v>
      </c>
      <c r="D20" s="2">
        <v>101</v>
      </c>
      <c r="E20" s="5">
        <v>2.4305555555555556E-2</v>
      </c>
      <c r="F20" s="30">
        <v>3.3564814814814818E-2</v>
      </c>
      <c r="G20" s="60">
        <f t="shared" si="0"/>
        <v>9.2592592592592622E-3</v>
      </c>
      <c r="H20" s="2">
        <v>14</v>
      </c>
    </row>
    <row r="21" spans="1:8">
      <c r="A21" s="2">
        <v>15</v>
      </c>
      <c r="B21" s="50" t="s">
        <v>262</v>
      </c>
      <c r="C21" s="52" t="s">
        <v>250</v>
      </c>
      <c r="D21" s="2">
        <v>253</v>
      </c>
      <c r="E21" s="5">
        <v>2.4305555555555556E-2</v>
      </c>
      <c r="F21" s="5">
        <v>3.4027777777777775E-2</v>
      </c>
      <c r="G21" s="60">
        <f t="shared" si="0"/>
        <v>9.7222222222222189E-3</v>
      </c>
      <c r="H21" s="2">
        <v>15</v>
      </c>
    </row>
    <row r="22" spans="1:8">
      <c r="A22" s="2">
        <v>16</v>
      </c>
      <c r="B22" s="63" t="s">
        <v>170</v>
      </c>
      <c r="C22" s="49" t="s">
        <v>168</v>
      </c>
      <c r="D22" s="2">
        <v>100</v>
      </c>
      <c r="E22" s="5">
        <v>2.4305555555555556E-2</v>
      </c>
      <c r="F22" s="30">
        <v>3.4155092592592591E-2</v>
      </c>
      <c r="G22" s="60">
        <f t="shared" si="0"/>
        <v>9.8495370370370351E-3</v>
      </c>
      <c r="H22" s="2">
        <v>16</v>
      </c>
    </row>
    <row r="23" spans="1:8" ht="20.25" customHeight="1">
      <c r="A23" s="2">
        <v>17</v>
      </c>
      <c r="B23" s="50" t="s">
        <v>193</v>
      </c>
      <c r="C23" s="52" t="s">
        <v>190</v>
      </c>
      <c r="D23" s="2">
        <v>95</v>
      </c>
      <c r="E23" s="5">
        <v>2.4305555555555556E-2</v>
      </c>
      <c r="F23" s="5">
        <v>3.4479166666666665E-2</v>
      </c>
      <c r="G23" s="60">
        <f t="shared" si="0"/>
        <v>1.0173611111111109E-2</v>
      </c>
      <c r="H23" s="2">
        <v>17</v>
      </c>
    </row>
    <row r="24" spans="1:8" ht="20.25" customHeight="1">
      <c r="A24" s="2">
        <v>18</v>
      </c>
      <c r="B24" s="50" t="s">
        <v>192</v>
      </c>
      <c r="C24" s="52" t="s">
        <v>190</v>
      </c>
      <c r="D24" s="2">
        <v>94</v>
      </c>
      <c r="E24" s="5">
        <v>2.4305555555555556E-2</v>
      </c>
      <c r="F24" s="5">
        <v>3.4525462962962966E-2</v>
      </c>
      <c r="G24" s="60">
        <f t="shared" si="0"/>
        <v>1.021990740740741E-2</v>
      </c>
      <c r="H24" s="2">
        <v>18</v>
      </c>
    </row>
    <row r="25" spans="1:8" ht="20.25" customHeight="1">
      <c r="A25" s="2">
        <v>19</v>
      </c>
      <c r="B25" s="50" t="s">
        <v>171</v>
      </c>
      <c r="C25" s="49" t="s">
        <v>168</v>
      </c>
      <c r="D25" s="2">
        <v>91</v>
      </c>
      <c r="E25" s="5">
        <v>2.4305555555555556E-2</v>
      </c>
      <c r="F25" s="5">
        <v>3.6238425925925924E-2</v>
      </c>
      <c r="G25" s="60">
        <f t="shared" si="0"/>
        <v>1.1932870370370368E-2</v>
      </c>
      <c r="H25" s="2">
        <v>19</v>
      </c>
    </row>
    <row r="26" spans="1:8" ht="20.25" customHeight="1">
      <c r="A26" s="2">
        <v>20</v>
      </c>
      <c r="B26" s="50" t="s">
        <v>191</v>
      </c>
      <c r="C26" s="52" t="s">
        <v>190</v>
      </c>
      <c r="D26" s="2">
        <v>98</v>
      </c>
      <c r="E26" s="5">
        <v>2.4305555555555556E-2</v>
      </c>
      <c r="F26" s="30">
        <v>3.6307870370370372E-2</v>
      </c>
      <c r="G26" s="60">
        <f t="shared" si="0"/>
        <v>1.2002314814814816E-2</v>
      </c>
      <c r="H26" s="2">
        <v>20</v>
      </c>
    </row>
    <row r="27" spans="1:8" ht="20.25" customHeight="1">
      <c r="A27" s="2">
        <v>21</v>
      </c>
      <c r="B27" s="63" t="s">
        <v>142</v>
      </c>
      <c r="C27" s="52" t="s">
        <v>151</v>
      </c>
      <c r="D27" s="2">
        <v>96</v>
      </c>
      <c r="E27" s="5">
        <v>2.4305555555555556E-2</v>
      </c>
      <c r="F27" s="60">
        <v>3.7326388888888888E-2</v>
      </c>
      <c r="G27" s="60">
        <f t="shared" si="0"/>
        <v>1.3020833333333332E-2</v>
      </c>
      <c r="H27" s="2">
        <v>21</v>
      </c>
    </row>
    <row r="28" spans="1:8" ht="20.25" customHeight="1">
      <c r="A28" s="2">
        <v>22</v>
      </c>
      <c r="B28" s="49" t="s">
        <v>173</v>
      </c>
      <c r="C28" s="49" t="s">
        <v>168</v>
      </c>
      <c r="D28" s="2">
        <v>93</v>
      </c>
      <c r="E28" s="5">
        <v>2.4305555555555556E-2</v>
      </c>
      <c r="F28" s="5">
        <v>3.788194444444444E-2</v>
      </c>
      <c r="G28" s="60">
        <f t="shared" si="0"/>
        <v>1.3576388888888884E-2</v>
      </c>
      <c r="H28" s="2">
        <v>22</v>
      </c>
    </row>
    <row r="29" spans="1:8" ht="20.25" customHeight="1">
      <c r="A29" s="2">
        <v>23</v>
      </c>
      <c r="B29" s="66" t="s">
        <v>169</v>
      </c>
      <c r="C29" s="67" t="s">
        <v>168</v>
      </c>
      <c r="D29" s="2">
        <v>99</v>
      </c>
      <c r="E29" s="5">
        <v>2.4305555555555556E-2</v>
      </c>
      <c r="F29" s="30">
        <v>3.7893518518518521E-2</v>
      </c>
      <c r="G29" s="60">
        <f t="shared" si="0"/>
        <v>1.3587962962962965E-2</v>
      </c>
      <c r="H29" s="2">
        <v>23</v>
      </c>
    </row>
    <row r="30" spans="1:8">
      <c r="A30" s="74" t="s">
        <v>7</v>
      </c>
      <c r="B30" s="74"/>
      <c r="C30" s="74"/>
      <c r="D30" s="74"/>
      <c r="E30" s="74"/>
      <c r="F30" s="74"/>
      <c r="G30" s="74"/>
      <c r="H30" s="74"/>
    </row>
    <row r="31" spans="1:8">
      <c r="A31" s="73" t="s">
        <v>8</v>
      </c>
      <c r="B31" s="73"/>
      <c r="C31" s="73"/>
      <c r="D31" s="73"/>
      <c r="E31" s="73"/>
      <c r="F31" s="73"/>
      <c r="G31" s="73"/>
      <c r="H31" s="73"/>
    </row>
    <row r="32" spans="1:8">
      <c r="A32" s="72" t="s">
        <v>25</v>
      </c>
      <c r="B32" s="72"/>
      <c r="C32" s="72"/>
      <c r="D32" s="72"/>
      <c r="E32" s="72"/>
      <c r="F32" s="72"/>
      <c r="G32" s="72"/>
      <c r="H32" s="72"/>
    </row>
    <row r="33" spans="1:8">
      <c r="A33" s="72" t="s">
        <v>68</v>
      </c>
      <c r="B33" s="72"/>
      <c r="C33" s="72"/>
      <c r="D33" s="72"/>
      <c r="E33" s="72"/>
      <c r="F33" s="72"/>
      <c r="G33" s="72"/>
      <c r="H33" s="72"/>
    </row>
    <row r="34" spans="1:8">
      <c r="A34" s="73" t="s">
        <v>69</v>
      </c>
      <c r="B34" s="73"/>
      <c r="C34" s="73"/>
      <c r="D34" s="73"/>
      <c r="E34" s="73"/>
      <c r="F34" s="73"/>
      <c r="G34" s="73"/>
      <c r="H34" s="73"/>
    </row>
    <row r="35" spans="1:8">
      <c r="A35" s="77" t="s">
        <v>39</v>
      </c>
      <c r="B35" s="75"/>
      <c r="C35" s="75"/>
      <c r="D35" s="75"/>
      <c r="E35" s="75"/>
      <c r="F35" s="75"/>
      <c r="G35" s="75"/>
      <c r="H35" s="75"/>
    </row>
    <row r="36" spans="1:8">
      <c r="A36" s="76" t="s">
        <v>67</v>
      </c>
      <c r="B36" s="76"/>
      <c r="C36" s="76"/>
      <c r="D36" s="76"/>
      <c r="E36" s="76"/>
      <c r="F36" s="76"/>
      <c r="G36" s="76"/>
      <c r="H36" s="76"/>
    </row>
    <row r="37" spans="1:8" ht="37.5">
      <c r="A37" s="2" t="s">
        <v>0</v>
      </c>
      <c r="B37" s="2" t="s">
        <v>9</v>
      </c>
      <c r="C37" s="3" t="s">
        <v>1</v>
      </c>
      <c r="D37" s="2" t="s">
        <v>6</v>
      </c>
      <c r="E37" s="2" t="s">
        <v>2</v>
      </c>
      <c r="F37" s="2" t="s">
        <v>3</v>
      </c>
      <c r="G37" s="2" t="s">
        <v>4</v>
      </c>
      <c r="H37" s="2" t="s">
        <v>5</v>
      </c>
    </row>
    <row r="38" spans="1:8">
      <c r="A38" s="37">
        <v>1</v>
      </c>
      <c r="B38" s="51" t="s">
        <v>31</v>
      </c>
      <c r="C38" s="52" t="s">
        <v>10</v>
      </c>
      <c r="D38" s="2">
        <v>13</v>
      </c>
      <c r="E38" s="60">
        <v>6.2499999999999995E-3</v>
      </c>
      <c r="F38" s="60">
        <v>1.2824074074074073E-2</v>
      </c>
      <c r="G38" s="60">
        <f t="shared" ref="G38:G59" si="1">F38-E38</f>
        <v>6.5740740740740733E-3</v>
      </c>
      <c r="H38" s="2">
        <v>1</v>
      </c>
    </row>
    <row r="39" spans="1:8">
      <c r="A39" s="37">
        <v>2</v>
      </c>
      <c r="B39" s="46" t="s">
        <v>105</v>
      </c>
      <c r="C39" s="62" t="s">
        <v>10</v>
      </c>
      <c r="D39" s="2">
        <v>15</v>
      </c>
      <c r="E39" s="60">
        <v>6.2499999999999995E-3</v>
      </c>
      <c r="F39" s="60">
        <v>1.3020833333333334E-2</v>
      </c>
      <c r="G39" s="60">
        <f t="shared" si="1"/>
        <v>6.7708333333333344E-3</v>
      </c>
      <c r="H39" s="2">
        <v>2</v>
      </c>
    </row>
    <row r="40" spans="1:8">
      <c r="A40" s="37">
        <v>3</v>
      </c>
      <c r="B40" s="46" t="s">
        <v>103</v>
      </c>
      <c r="C40" s="25" t="s">
        <v>10</v>
      </c>
      <c r="D40" s="2">
        <v>14</v>
      </c>
      <c r="E40" s="60">
        <v>6.2499999999999995E-3</v>
      </c>
      <c r="F40" s="60">
        <v>1.3449074074074073E-2</v>
      </c>
      <c r="G40" s="60">
        <f t="shared" si="1"/>
        <v>7.1990740740740739E-3</v>
      </c>
      <c r="H40" s="2">
        <v>3</v>
      </c>
    </row>
    <row r="41" spans="1:8">
      <c r="A41" s="37">
        <v>4</v>
      </c>
      <c r="B41" s="35" t="s">
        <v>219</v>
      </c>
      <c r="C41" s="38" t="s">
        <v>13</v>
      </c>
      <c r="D41" s="2">
        <v>16</v>
      </c>
      <c r="E41" s="60">
        <v>6.2499999999999995E-3</v>
      </c>
      <c r="F41" s="60">
        <v>1.4016203703703704E-2</v>
      </c>
      <c r="G41" s="60">
        <f t="shared" si="1"/>
        <v>7.7662037037037049E-3</v>
      </c>
      <c r="H41" s="2">
        <v>4</v>
      </c>
    </row>
    <row r="42" spans="1:8">
      <c r="A42" s="37">
        <v>5</v>
      </c>
      <c r="B42" s="46" t="s">
        <v>104</v>
      </c>
      <c r="C42" s="62" t="s">
        <v>10</v>
      </c>
      <c r="D42" s="2">
        <v>17</v>
      </c>
      <c r="E42" s="60">
        <v>6.2499999999999995E-3</v>
      </c>
      <c r="F42" s="60">
        <v>1.4120370370370368E-2</v>
      </c>
      <c r="G42" s="60">
        <f t="shared" si="1"/>
        <v>7.8703703703703679E-3</v>
      </c>
      <c r="H42" s="2">
        <v>5</v>
      </c>
    </row>
    <row r="43" spans="1:8">
      <c r="A43" s="37">
        <v>6</v>
      </c>
      <c r="B43" s="35" t="s">
        <v>184</v>
      </c>
      <c r="C43" s="62" t="s">
        <v>15</v>
      </c>
      <c r="D43" s="2">
        <v>19</v>
      </c>
      <c r="E43" s="60">
        <v>6.2499999999999995E-3</v>
      </c>
      <c r="F43" s="60">
        <v>1.545138888888889E-2</v>
      </c>
      <c r="G43" s="60">
        <f t="shared" si="1"/>
        <v>9.2013888888888909E-3</v>
      </c>
      <c r="H43" s="2">
        <v>6</v>
      </c>
    </row>
    <row r="44" spans="1:8">
      <c r="A44" s="37">
        <v>7</v>
      </c>
      <c r="B44" s="35" t="s">
        <v>183</v>
      </c>
      <c r="C44" s="62" t="s">
        <v>15</v>
      </c>
      <c r="D44" s="2">
        <v>37</v>
      </c>
      <c r="E44" s="60">
        <v>7.6388888888888886E-3</v>
      </c>
      <c r="F44" s="60">
        <v>1.7013888888888887E-2</v>
      </c>
      <c r="G44" s="60">
        <f t="shared" si="1"/>
        <v>9.3749999999999979E-3</v>
      </c>
      <c r="H44" s="2">
        <v>7</v>
      </c>
    </row>
    <row r="45" spans="1:8">
      <c r="A45" s="37">
        <v>8</v>
      </c>
      <c r="B45" s="46" t="s">
        <v>84</v>
      </c>
      <c r="C45" s="25" t="s">
        <v>11</v>
      </c>
      <c r="D45" s="2">
        <v>18</v>
      </c>
      <c r="E45" s="60">
        <v>6.2499999999999995E-3</v>
      </c>
      <c r="F45" s="60">
        <v>1.6562500000000001E-2</v>
      </c>
      <c r="G45" s="60">
        <f t="shared" si="1"/>
        <v>1.0312500000000002E-2</v>
      </c>
      <c r="H45" s="2">
        <v>8</v>
      </c>
    </row>
    <row r="46" spans="1:8">
      <c r="A46" s="37">
        <v>9</v>
      </c>
      <c r="B46" s="46" t="s">
        <v>87</v>
      </c>
      <c r="C46" s="25" t="s">
        <v>11</v>
      </c>
      <c r="D46" s="2">
        <v>39</v>
      </c>
      <c r="E46" s="60">
        <v>7.6388888888888886E-3</v>
      </c>
      <c r="F46" s="60">
        <v>1.8402777777777778E-2</v>
      </c>
      <c r="G46" s="60">
        <f t="shared" si="1"/>
        <v>1.0763888888888889E-2</v>
      </c>
      <c r="H46" s="2">
        <v>9</v>
      </c>
    </row>
    <row r="47" spans="1:8">
      <c r="A47" s="37">
        <v>10</v>
      </c>
      <c r="B47" s="50" t="s">
        <v>197</v>
      </c>
      <c r="C47" s="52" t="s">
        <v>190</v>
      </c>
      <c r="D47" s="2">
        <v>274</v>
      </c>
      <c r="E47" s="60">
        <v>7.6388888888888886E-3</v>
      </c>
      <c r="F47" s="60">
        <v>1.8530092592592595E-2</v>
      </c>
      <c r="G47" s="60">
        <f t="shared" si="1"/>
        <v>1.0891203703703705E-2</v>
      </c>
      <c r="H47" s="2">
        <v>10</v>
      </c>
    </row>
    <row r="48" spans="1:8">
      <c r="A48" s="37">
        <v>11</v>
      </c>
      <c r="B48" s="50" t="s">
        <v>145</v>
      </c>
      <c r="C48" s="52" t="s">
        <v>12</v>
      </c>
      <c r="D48" s="2">
        <v>21</v>
      </c>
      <c r="E48" s="60">
        <v>6.2499999999999995E-3</v>
      </c>
      <c r="F48" s="60">
        <v>1.7245370370370369E-2</v>
      </c>
      <c r="G48" s="60">
        <f t="shared" si="1"/>
        <v>1.0995370370370371E-2</v>
      </c>
      <c r="H48" s="2">
        <v>11</v>
      </c>
    </row>
    <row r="49" spans="1:8">
      <c r="A49" s="37">
        <v>12</v>
      </c>
      <c r="B49" s="35" t="s">
        <v>264</v>
      </c>
      <c r="C49" s="62" t="s">
        <v>250</v>
      </c>
      <c r="D49" s="2">
        <v>300</v>
      </c>
      <c r="E49" s="60">
        <v>7.6388888888888886E-3</v>
      </c>
      <c r="F49" s="60">
        <v>1.9155092592592592E-2</v>
      </c>
      <c r="G49" s="60">
        <f t="shared" si="1"/>
        <v>1.1516203703703702E-2</v>
      </c>
      <c r="H49" s="2">
        <v>12</v>
      </c>
    </row>
    <row r="50" spans="1:8">
      <c r="A50" s="37">
        <v>13</v>
      </c>
      <c r="B50" s="50" t="s">
        <v>85</v>
      </c>
      <c r="C50" s="52" t="s">
        <v>244</v>
      </c>
      <c r="D50" s="2">
        <v>20</v>
      </c>
      <c r="E50" s="60">
        <v>6.2499999999999995E-3</v>
      </c>
      <c r="F50" s="60">
        <v>1.8437499999999999E-2</v>
      </c>
      <c r="G50" s="60">
        <f t="shared" si="1"/>
        <v>1.21875E-2</v>
      </c>
      <c r="H50" s="2">
        <v>13</v>
      </c>
    </row>
    <row r="51" spans="1:8">
      <c r="A51" s="37">
        <v>14</v>
      </c>
      <c r="B51" s="50" t="s">
        <v>196</v>
      </c>
      <c r="C51" s="52" t="s">
        <v>190</v>
      </c>
      <c r="D51" s="2">
        <v>26</v>
      </c>
      <c r="E51" s="60">
        <v>6.2499999999999995E-3</v>
      </c>
      <c r="F51" s="60">
        <v>1.8634259259259257E-2</v>
      </c>
      <c r="G51" s="60">
        <f t="shared" si="1"/>
        <v>1.2384259259259258E-2</v>
      </c>
      <c r="H51" s="2">
        <v>14</v>
      </c>
    </row>
    <row r="52" spans="1:8">
      <c r="A52" s="37">
        <v>15</v>
      </c>
      <c r="B52" s="50" t="s">
        <v>195</v>
      </c>
      <c r="C52" s="52" t="s">
        <v>190</v>
      </c>
      <c r="D52" s="2">
        <v>23</v>
      </c>
      <c r="E52" s="60">
        <v>6.2499999999999995E-3</v>
      </c>
      <c r="F52" s="60">
        <v>1.8877314814814816E-2</v>
      </c>
      <c r="G52" s="60">
        <f t="shared" si="1"/>
        <v>1.2627314814814817E-2</v>
      </c>
      <c r="H52" s="2">
        <v>15</v>
      </c>
    </row>
    <row r="53" spans="1:8">
      <c r="A53" s="37">
        <v>16</v>
      </c>
      <c r="B53" s="50" t="s">
        <v>240</v>
      </c>
      <c r="C53" s="52" t="s">
        <v>24</v>
      </c>
      <c r="D53" s="2">
        <v>24</v>
      </c>
      <c r="E53" s="60">
        <v>6.2499999999999995E-3</v>
      </c>
      <c r="F53" s="60">
        <v>1.892361111111111E-2</v>
      </c>
      <c r="G53" s="60">
        <f t="shared" si="1"/>
        <v>1.2673611111111111E-2</v>
      </c>
      <c r="H53" s="2">
        <v>16</v>
      </c>
    </row>
    <row r="54" spans="1:8">
      <c r="A54" s="37">
        <v>17</v>
      </c>
      <c r="B54" s="35" t="s">
        <v>147</v>
      </c>
      <c r="C54" s="25" t="s">
        <v>12</v>
      </c>
      <c r="D54" s="2">
        <v>31</v>
      </c>
      <c r="E54" s="60">
        <v>7.6388888888888886E-3</v>
      </c>
      <c r="F54" s="60">
        <v>2.0312500000000001E-2</v>
      </c>
      <c r="G54" s="60">
        <f t="shared" si="1"/>
        <v>1.2673611111111111E-2</v>
      </c>
      <c r="H54" s="2">
        <v>17</v>
      </c>
    </row>
    <row r="55" spans="1:8">
      <c r="A55" s="37">
        <v>18</v>
      </c>
      <c r="B55" s="35" t="s">
        <v>148</v>
      </c>
      <c r="C55" s="25" t="s">
        <v>12</v>
      </c>
      <c r="D55" s="2">
        <v>32</v>
      </c>
      <c r="E55" s="60">
        <v>7.6388888888888886E-3</v>
      </c>
      <c r="F55" s="60">
        <v>2.0486111111111111E-2</v>
      </c>
      <c r="G55" s="60">
        <f t="shared" si="1"/>
        <v>1.2847222222222222E-2</v>
      </c>
      <c r="H55" s="2">
        <v>18</v>
      </c>
    </row>
    <row r="56" spans="1:8">
      <c r="A56" s="37">
        <v>19</v>
      </c>
      <c r="B56" s="35" t="s">
        <v>149</v>
      </c>
      <c r="C56" s="25" t="s">
        <v>12</v>
      </c>
      <c r="D56" s="2">
        <v>33</v>
      </c>
      <c r="E56" s="60">
        <v>7.6388888888888886E-3</v>
      </c>
      <c r="F56" s="60">
        <v>2.0960648148148148E-2</v>
      </c>
      <c r="G56" s="60">
        <f t="shared" si="1"/>
        <v>1.3321759259259259E-2</v>
      </c>
      <c r="H56" s="2">
        <v>19</v>
      </c>
    </row>
    <row r="57" spans="1:8">
      <c r="A57" s="37">
        <v>20</v>
      </c>
      <c r="B57" s="35" t="s">
        <v>172</v>
      </c>
      <c r="C57" s="4" t="s">
        <v>168</v>
      </c>
      <c r="D57" s="2">
        <v>36</v>
      </c>
      <c r="E57" s="60">
        <v>7.6388888888888886E-3</v>
      </c>
      <c r="F57" s="60">
        <v>2.1030092592592597E-2</v>
      </c>
      <c r="G57" s="60">
        <f t="shared" si="1"/>
        <v>1.3391203703703707E-2</v>
      </c>
      <c r="H57" s="2">
        <v>20</v>
      </c>
    </row>
    <row r="58" spans="1:8">
      <c r="A58" s="37">
        <v>21</v>
      </c>
      <c r="B58" s="35" t="s">
        <v>146</v>
      </c>
      <c r="C58" s="25" t="s">
        <v>12</v>
      </c>
      <c r="D58" s="2">
        <v>29</v>
      </c>
      <c r="E58" s="60">
        <v>7.6388888888888886E-3</v>
      </c>
      <c r="F58" s="60">
        <v>2.1238425925925924E-2</v>
      </c>
      <c r="G58" s="60">
        <f t="shared" si="1"/>
        <v>1.3599537037037035E-2</v>
      </c>
      <c r="H58" s="2">
        <v>21</v>
      </c>
    </row>
    <row r="59" spans="1:8">
      <c r="A59" s="37">
        <v>22</v>
      </c>
      <c r="B59" s="35" t="s">
        <v>150</v>
      </c>
      <c r="C59" s="25" t="s">
        <v>12</v>
      </c>
      <c r="D59" s="64">
        <v>34</v>
      </c>
      <c r="E59" s="60">
        <v>7.6388888888888886E-3</v>
      </c>
      <c r="F59" s="60">
        <v>2.1342592592592594E-2</v>
      </c>
      <c r="G59" s="60">
        <f t="shared" si="1"/>
        <v>1.3703703703703704E-2</v>
      </c>
      <c r="H59" s="2">
        <v>22</v>
      </c>
    </row>
    <row r="60" spans="1:8">
      <c r="A60" s="74" t="s">
        <v>7</v>
      </c>
      <c r="B60" s="74"/>
      <c r="C60" s="74"/>
      <c r="D60" s="74"/>
      <c r="E60" s="74"/>
      <c r="F60" s="74"/>
      <c r="G60" s="74"/>
      <c r="H60" s="74"/>
    </row>
    <row r="61" spans="1:8">
      <c r="A61" s="73" t="s">
        <v>8</v>
      </c>
      <c r="B61" s="73"/>
      <c r="C61" s="73"/>
      <c r="D61" s="73"/>
      <c r="E61" s="73"/>
      <c r="F61" s="73"/>
      <c r="G61" s="73"/>
      <c r="H61" s="73"/>
    </row>
  </sheetData>
  <sortState ref="A43:H69">
    <sortCondition ref="G43:G69"/>
  </sortState>
  <mergeCells count="14">
    <mergeCell ref="A60:H60"/>
    <mergeCell ref="A61:H61"/>
    <mergeCell ref="A4:H4"/>
    <mergeCell ref="A5:H5"/>
    <mergeCell ref="A30:H30"/>
    <mergeCell ref="A31:H31"/>
    <mergeCell ref="A35:H35"/>
    <mergeCell ref="A36:H36"/>
    <mergeCell ref="A34:H34"/>
    <mergeCell ref="A1:H1"/>
    <mergeCell ref="A2:H2"/>
    <mergeCell ref="A3:H3"/>
    <mergeCell ref="A32:H32"/>
    <mergeCell ref="A33:H3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A1:H42"/>
  <sheetViews>
    <sheetView workbookViewId="0">
      <selection activeCell="A26" sqref="A26:H43"/>
    </sheetView>
  </sheetViews>
  <sheetFormatPr defaultColWidth="9.140625" defaultRowHeight="18.75"/>
  <cols>
    <col min="1" max="1" width="5.5703125" style="1" customWidth="1"/>
    <col min="2" max="2" width="27.42578125" style="1" customWidth="1"/>
    <col min="3" max="3" width="29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40</v>
      </c>
      <c r="B4" s="75"/>
      <c r="C4" s="75"/>
      <c r="D4" s="75"/>
      <c r="E4" s="75"/>
      <c r="F4" s="75"/>
      <c r="G4" s="75"/>
      <c r="H4" s="75"/>
    </row>
    <row r="5" spans="1:8">
      <c r="A5" s="76" t="s">
        <v>64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7">
        <v>1</v>
      </c>
      <c r="B7" s="50" t="s">
        <v>224</v>
      </c>
      <c r="C7" s="25" t="s">
        <v>13</v>
      </c>
      <c r="D7" s="2">
        <v>158</v>
      </c>
      <c r="E7" s="60">
        <v>4.027777777777778E-2</v>
      </c>
      <c r="F7" s="60">
        <v>5.1215277777777783E-2</v>
      </c>
      <c r="G7" s="60">
        <f t="shared" ref="G7:G22" si="0">F7-E7</f>
        <v>1.0937500000000003E-2</v>
      </c>
      <c r="H7" s="2">
        <v>1</v>
      </c>
    </row>
    <row r="8" spans="1:8">
      <c r="A8" s="37">
        <v>2</v>
      </c>
      <c r="B8" s="34" t="s">
        <v>152</v>
      </c>
      <c r="C8" s="25" t="s">
        <v>153</v>
      </c>
      <c r="D8" s="2">
        <v>164</v>
      </c>
      <c r="E8" s="60">
        <v>4.027777777777778E-2</v>
      </c>
      <c r="F8" s="60">
        <v>5.1249999999999997E-2</v>
      </c>
      <c r="G8" s="60">
        <f t="shared" si="0"/>
        <v>1.0972222222222217E-2</v>
      </c>
      <c r="H8" s="2">
        <v>2</v>
      </c>
    </row>
    <row r="9" spans="1:8">
      <c r="A9" s="37">
        <v>3</v>
      </c>
      <c r="B9" s="50" t="s">
        <v>54</v>
      </c>
      <c r="C9" s="25" t="s">
        <v>13</v>
      </c>
      <c r="D9" s="2">
        <v>157</v>
      </c>
      <c r="E9" s="60">
        <v>4.027777777777778E-2</v>
      </c>
      <c r="F9" s="60">
        <v>5.151620370370371E-2</v>
      </c>
      <c r="G9" s="60">
        <f t="shared" si="0"/>
        <v>1.1238425925925929E-2</v>
      </c>
      <c r="H9" s="2">
        <v>3</v>
      </c>
    </row>
    <row r="10" spans="1:8">
      <c r="A10" s="37">
        <v>4</v>
      </c>
      <c r="B10" s="34" t="s">
        <v>33</v>
      </c>
      <c r="C10" s="25" t="s">
        <v>10</v>
      </c>
      <c r="D10" s="2">
        <v>271</v>
      </c>
      <c r="E10" s="60">
        <v>4.027777777777778E-2</v>
      </c>
      <c r="F10" s="60">
        <v>5.1631944444444446E-2</v>
      </c>
      <c r="G10" s="60">
        <f t="shared" si="0"/>
        <v>1.1354166666666665E-2</v>
      </c>
      <c r="H10" s="2">
        <v>4</v>
      </c>
    </row>
    <row r="11" spans="1:8">
      <c r="A11" s="37">
        <v>5</v>
      </c>
      <c r="B11" s="34" t="s">
        <v>107</v>
      </c>
      <c r="C11" s="65" t="s">
        <v>10</v>
      </c>
      <c r="D11" s="2">
        <v>156</v>
      </c>
      <c r="E11" s="60">
        <v>4.027777777777778E-2</v>
      </c>
      <c r="F11" s="60">
        <v>5.1724537037037034E-2</v>
      </c>
      <c r="G11" s="60">
        <f t="shared" si="0"/>
        <v>1.1446759259259254E-2</v>
      </c>
      <c r="H11" s="2">
        <v>5</v>
      </c>
    </row>
    <row r="12" spans="1:8">
      <c r="A12" s="37">
        <v>6</v>
      </c>
      <c r="B12" s="34" t="s">
        <v>106</v>
      </c>
      <c r="C12" s="25" t="s">
        <v>10</v>
      </c>
      <c r="D12" s="2">
        <v>162</v>
      </c>
      <c r="E12" s="60">
        <v>4.027777777777778E-2</v>
      </c>
      <c r="F12" s="60">
        <v>5.2789351851851851E-2</v>
      </c>
      <c r="G12" s="60">
        <f t="shared" si="0"/>
        <v>1.2511574074074071E-2</v>
      </c>
      <c r="H12" s="2">
        <v>6</v>
      </c>
    </row>
    <row r="13" spans="1:8">
      <c r="A13" s="37">
        <v>7</v>
      </c>
      <c r="B13" s="34" t="s">
        <v>89</v>
      </c>
      <c r="C13" s="36" t="s">
        <v>11</v>
      </c>
      <c r="D13" s="2">
        <v>163</v>
      </c>
      <c r="E13" s="60">
        <v>4.027777777777778E-2</v>
      </c>
      <c r="F13" s="60">
        <v>5.319444444444444E-2</v>
      </c>
      <c r="G13" s="60">
        <f t="shared" si="0"/>
        <v>1.291666666666666E-2</v>
      </c>
      <c r="H13" s="2">
        <v>7</v>
      </c>
    </row>
    <row r="14" spans="1:8">
      <c r="A14" s="37">
        <v>8</v>
      </c>
      <c r="B14" s="34" t="s">
        <v>90</v>
      </c>
      <c r="C14" s="65" t="s">
        <v>11</v>
      </c>
      <c r="D14" s="2">
        <v>167</v>
      </c>
      <c r="E14" s="60">
        <v>4.1666666666666664E-2</v>
      </c>
      <c r="F14" s="60">
        <v>5.6099537037037038E-2</v>
      </c>
      <c r="G14" s="60">
        <f t="shared" si="0"/>
        <v>1.4432870370370374E-2</v>
      </c>
      <c r="H14" s="2">
        <v>8</v>
      </c>
    </row>
    <row r="15" spans="1:8">
      <c r="A15" s="37">
        <v>9</v>
      </c>
      <c r="B15" s="50" t="s">
        <v>185</v>
      </c>
      <c r="C15" s="41" t="s">
        <v>15</v>
      </c>
      <c r="D15" s="2">
        <v>171</v>
      </c>
      <c r="E15" s="60">
        <v>4.1666666666666664E-2</v>
      </c>
      <c r="F15" s="60">
        <v>5.6261574074074068E-2</v>
      </c>
      <c r="G15" s="60">
        <f t="shared" si="0"/>
        <v>1.4594907407407404E-2</v>
      </c>
      <c r="H15" s="2">
        <v>9</v>
      </c>
    </row>
    <row r="16" spans="1:8">
      <c r="A16" s="37">
        <v>10</v>
      </c>
      <c r="B16" s="34" t="s">
        <v>91</v>
      </c>
      <c r="C16" s="25" t="s">
        <v>11</v>
      </c>
      <c r="D16" s="2">
        <v>165</v>
      </c>
      <c r="E16" s="60">
        <v>4.027777777777778E-2</v>
      </c>
      <c r="F16" s="60">
        <v>5.6319444444444443E-2</v>
      </c>
      <c r="G16" s="60">
        <f t="shared" si="0"/>
        <v>1.6041666666666662E-2</v>
      </c>
      <c r="H16" s="2">
        <v>10</v>
      </c>
    </row>
    <row r="17" spans="1:8">
      <c r="A17" s="37">
        <v>11</v>
      </c>
      <c r="B17" s="50" t="s">
        <v>179</v>
      </c>
      <c r="C17" s="41" t="s">
        <v>53</v>
      </c>
      <c r="D17" s="2">
        <v>176</v>
      </c>
      <c r="E17" s="60">
        <v>4.1666666666666664E-2</v>
      </c>
      <c r="F17" s="60">
        <v>6.0543981481481483E-2</v>
      </c>
      <c r="G17" s="60">
        <f t="shared" si="0"/>
        <v>1.8877314814814819E-2</v>
      </c>
      <c r="H17" s="2">
        <v>11</v>
      </c>
    </row>
    <row r="18" spans="1:8">
      <c r="A18" s="37">
        <v>12</v>
      </c>
      <c r="B18" s="49" t="s">
        <v>189</v>
      </c>
      <c r="C18" s="41" t="s">
        <v>15</v>
      </c>
      <c r="D18" s="2">
        <v>173</v>
      </c>
      <c r="E18" s="60">
        <v>4.1666666666666664E-2</v>
      </c>
      <c r="F18" s="60">
        <v>6.1585648148148153E-2</v>
      </c>
      <c r="G18" s="60">
        <f t="shared" si="0"/>
        <v>1.9918981481481489E-2</v>
      </c>
      <c r="H18" s="2">
        <v>12</v>
      </c>
    </row>
    <row r="19" spans="1:8">
      <c r="A19" s="37">
        <v>13</v>
      </c>
      <c r="B19" s="50" t="s">
        <v>198</v>
      </c>
      <c r="C19" s="6" t="s">
        <v>190</v>
      </c>
      <c r="D19" s="2">
        <v>172</v>
      </c>
      <c r="E19" s="60">
        <v>4.1666666666666664E-2</v>
      </c>
      <c r="F19" s="60">
        <v>6.2731481481481485E-2</v>
      </c>
      <c r="G19" s="60">
        <f t="shared" si="0"/>
        <v>2.1064814814814821E-2</v>
      </c>
      <c r="H19" s="2">
        <v>13</v>
      </c>
    </row>
    <row r="20" spans="1:8">
      <c r="A20" s="37">
        <v>14</v>
      </c>
      <c r="B20" s="50" t="s">
        <v>178</v>
      </c>
      <c r="C20" s="6" t="s">
        <v>53</v>
      </c>
      <c r="D20" s="2">
        <v>169</v>
      </c>
      <c r="E20" s="60">
        <v>4.1666666666666664E-2</v>
      </c>
      <c r="F20" s="60">
        <v>6.2789351851851846E-2</v>
      </c>
      <c r="G20" s="60">
        <f t="shared" si="0"/>
        <v>2.1122685185185182E-2</v>
      </c>
      <c r="H20" s="2">
        <v>14</v>
      </c>
    </row>
    <row r="21" spans="1:8">
      <c r="A21" s="37">
        <v>15</v>
      </c>
      <c r="B21" s="50" t="s">
        <v>199</v>
      </c>
      <c r="C21" s="6" t="s">
        <v>190</v>
      </c>
      <c r="D21" s="2">
        <v>175</v>
      </c>
      <c r="E21" s="60">
        <v>4.1666666666666664E-2</v>
      </c>
      <c r="F21" s="60">
        <v>6.6435185185185194E-2</v>
      </c>
      <c r="G21" s="60">
        <f t="shared" si="0"/>
        <v>2.476851851851853E-2</v>
      </c>
      <c r="H21" s="2">
        <v>15</v>
      </c>
    </row>
    <row r="22" spans="1:8">
      <c r="A22" s="37">
        <v>16</v>
      </c>
      <c r="B22" s="50" t="s">
        <v>180</v>
      </c>
      <c r="C22" s="41" t="s">
        <v>53</v>
      </c>
      <c r="D22" s="2">
        <v>170</v>
      </c>
      <c r="E22" s="60">
        <v>4.1666666666666664E-2</v>
      </c>
      <c r="F22" s="60">
        <v>6.6504629629629622E-2</v>
      </c>
      <c r="G22" s="60">
        <f t="shared" si="0"/>
        <v>2.4837962962962958E-2</v>
      </c>
      <c r="H22" s="2">
        <v>16</v>
      </c>
    </row>
    <row r="23" spans="1:8">
      <c r="A23" s="74" t="s">
        <v>7</v>
      </c>
      <c r="B23" s="74"/>
      <c r="C23" s="74"/>
      <c r="D23" s="74"/>
      <c r="E23" s="74"/>
      <c r="F23" s="74"/>
      <c r="G23" s="74"/>
      <c r="H23" s="74"/>
    </row>
    <row r="24" spans="1:8">
      <c r="A24" s="73" t="s">
        <v>8</v>
      </c>
      <c r="B24" s="73"/>
      <c r="C24" s="73"/>
      <c r="D24" s="73"/>
      <c r="E24" s="73"/>
      <c r="F24" s="73"/>
      <c r="G24" s="73"/>
      <c r="H24" s="73"/>
    </row>
    <row r="25" spans="1:8">
      <c r="A25" s="72" t="s">
        <v>25</v>
      </c>
      <c r="B25" s="72"/>
      <c r="C25" s="72"/>
      <c r="D25" s="72"/>
      <c r="E25" s="72"/>
      <c r="F25" s="72"/>
      <c r="G25" s="72"/>
      <c r="H25" s="72"/>
    </row>
    <row r="26" spans="1:8">
      <c r="A26" s="72" t="s">
        <v>68</v>
      </c>
      <c r="B26" s="72"/>
      <c r="C26" s="72"/>
      <c r="D26" s="72"/>
      <c r="E26" s="72"/>
      <c r="F26" s="72"/>
      <c r="G26" s="72"/>
      <c r="H26" s="72"/>
    </row>
    <row r="27" spans="1:8">
      <c r="A27" s="73" t="s">
        <v>69</v>
      </c>
      <c r="B27" s="73"/>
      <c r="C27" s="73"/>
      <c r="D27" s="73"/>
      <c r="E27" s="73"/>
      <c r="F27" s="73"/>
      <c r="G27" s="73"/>
      <c r="H27" s="73"/>
    </row>
    <row r="28" spans="1:8">
      <c r="A28" s="77" t="s">
        <v>41</v>
      </c>
      <c r="B28" s="75"/>
      <c r="C28" s="75"/>
      <c r="D28" s="75"/>
      <c r="E28" s="75"/>
      <c r="F28" s="75"/>
      <c r="G28" s="75"/>
      <c r="H28" s="75"/>
    </row>
    <row r="29" spans="1:8">
      <c r="A29" s="76" t="s">
        <v>67</v>
      </c>
      <c r="B29" s="76"/>
      <c r="C29" s="76"/>
      <c r="D29" s="76"/>
      <c r="E29" s="76"/>
      <c r="F29" s="76"/>
      <c r="G29" s="76"/>
      <c r="H29" s="76"/>
    </row>
    <row r="30" spans="1:8" ht="37.5">
      <c r="A30" s="2" t="s">
        <v>0</v>
      </c>
      <c r="B30" s="2" t="s">
        <v>9</v>
      </c>
      <c r="C30" s="3" t="s">
        <v>1</v>
      </c>
      <c r="D30" s="2" t="s">
        <v>6</v>
      </c>
      <c r="E30" s="2" t="s">
        <v>2</v>
      </c>
      <c r="F30" s="2" t="s">
        <v>3</v>
      </c>
      <c r="G30" s="2" t="s">
        <v>4</v>
      </c>
      <c r="H30" s="2" t="s">
        <v>5</v>
      </c>
    </row>
    <row r="31" spans="1:8">
      <c r="A31" s="2">
        <v>1</v>
      </c>
      <c r="B31" s="50" t="s">
        <v>155</v>
      </c>
      <c r="C31" s="48" t="s">
        <v>153</v>
      </c>
      <c r="D31" s="27">
        <v>1</v>
      </c>
      <c r="E31" s="60">
        <v>4.1666666666666666E-3</v>
      </c>
      <c r="F31" s="60">
        <v>1.0868055555555556E-2</v>
      </c>
      <c r="G31" s="60">
        <f t="shared" ref="G31:G40" si="1">F31-E31</f>
        <v>6.7013888888888895E-3</v>
      </c>
      <c r="H31" s="2">
        <v>1</v>
      </c>
    </row>
    <row r="32" spans="1:8">
      <c r="A32" s="2">
        <v>2</v>
      </c>
      <c r="B32" s="50" t="s">
        <v>241</v>
      </c>
      <c r="C32" s="48" t="s">
        <v>24</v>
      </c>
      <c r="D32" s="27">
        <v>2</v>
      </c>
      <c r="E32" s="60">
        <v>4.1666666666666666E-3</v>
      </c>
      <c r="F32" s="60">
        <v>1.1111111111111112E-2</v>
      </c>
      <c r="G32" s="60">
        <f t="shared" si="1"/>
        <v>6.9444444444444449E-3</v>
      </c>
      <c r="H32" s="2">
        <v>2</v>
      </c>
    </row>
    <row r="33" spans="1:8">
      <c r="A33" s="2">
        <v>3</v>
      </c>
      <c r="B33" s="50" t="s">
        <v>222</v>
      </c>
      <c r="C33" s="62" t="s">
        <v>13</v>
      </c>
      <c r="D33" s="2">
        <v>3</v>
      </c>
      <c r="E33" s="60">
        <v>4.1666666666666666E-3</v>
      </c>
      <c r="F33" s="60">
        <v>1.1886574074074075E-2</v>
      </c>
      <c r="G33" s="60">
        <f t="shared" si="1"/>
        <v>7.7199074074074088E-3</v>
      </c>
      <c r="H33" s="2">
        <v>3</v>
      </c>
    </row>
    <row r="34" spans="1:8">
      <c r="A34" s="2">
        <v>8</v>
      </c>
      <c r="B34" s="51" t="s">
        <v>61</v>
      </c>
      <c r="C34" s="48" t="s">
        <v>11</v>
      </c>
      <c r="D34" s="2">
        <v>8</v>
      </c>
      <c r="E34" s="60">
        <v>4.1666666666666666E-3</v>
      </c>
      <c r="F34" s="60">
        <v>1.1990740740740739E-2</v>
      </c>
      <c r="G34" s="60">
        <f t="shared" si="1"/>
        <v>7.8240740740740736E-3</v>
      </c>
      <c r="H34" s="2">
        <v>4</v>
      </c>
    </row>
    <row r="35" spans="1:8">
      <c r="A35" s="2">
        <v>5</v>
      </c>
      <c r="B35" s="50" t="s">
        <v>223</v>
      </c>
      <c r="C35" s="62" t="s">
        <v>13</v>
      </c>
      <c r="D35" s="2">
        <v>5</v>
      </c>
      <c r="E35" s="60">
        <v>4.1666666666666666E-3</v>
      </c>
      <c r="F35" s="60">
        <v>1.2233796296296296E-2</v>
      </c>
      <c r="G35" s="60">
        <f t="shared" si="1"/>
        <v>8.067129629629629E-3</v>
      </c>
      <c r="H35" s="2">
        <v>5</v>
      </c>
    </row>
    <row r="36" spans="1:8">
      <c r="A36" s="2">
        <v>7</v>
      </c>
      <c r="B36" s="35" t="s">
        <v>154</v>
      </c>
      <c r="C36" s="62" t="s">
        <v>153</v>
      </c>
      <c r="D36" s="2">
        <v>7</v>
      </c>
      <c r="E36" s="60">
        <v>4.1666666666666666E-3</v>
      </c>
      <c r="F36" s="60">
        <v>1.2719907407407407E-2</v>
      </c>
      <c r="G36" s="60">
        <f t="shared" si="1"/>
        <v>8.5532407407407397E-3</v>
      </c>
      <c r="H36" s="2">
        <v>6</v>
      </c>
    </row>
    <row r="37" spans="1:8">
      <c r="A37" s="2">
        <v>6</v>
      </c>
      <c r="B37" s="51" t="s">
        <v>88</v>
      </c>
      <c r="C37" s="48" t="s">
        <v>11</v>
      </c>
      <c r="D37" s="2">
        <v>6</v>
      </c>
      <c r="E37" s="60">
        <v>4.1666666666666666E-3</v>
      </c>
      <c r="F37" s="60">
        <v>1.2905092592592591E-2</v>
      </c>
      <c r="G37" s="60">
        <f t="shared" si="1"/>
        <v>8.7384259259259238E-3</v>
      </c>
      <c r="H37" s="2">
        <v>7</v>
      </c>
    </row>
    <row r="38" spans="1:8">
      <c r="A38" s="2">
        <v>12</v>
      </c>
      <c r="B38" s="50" t="s">
        <v>201</v>
      </c>
      <c r="C38" s="62" t="s">
        <v>190</v>
      </c>
      <c r="D38" s="2">
        <v>12</v>
      </c>
      <c r="E38" s="60">
        <v>4.1666666666666666E-3</v>
      </c>
      <c r="F38" s="60">
        <v>1.6111111111111111E-2</v>
      </c>
      <c r="G38" s="60">
        <f t="shared" si="1"/>
        <v>1.1944444444444445E-2</v>
      </c>
      <c r="H38" s="2">
        <v>8</v>
      </c>
    </row>
    <row r="39" spans="1:8">
      <c r="A39" s="2">
        <v>11</v>
      </c>
      <c r="B39" s="50" t="s">
        <v>200</v>
      </c>
      <c r="C39" s="4" t="s">
        <v>190</v>
      </c>
      <c r="D39" s="2">
        <v>11</v>
      </c>
      <c r="E39" s="60">
        <v>4.1666666666666666E-3</v>
      </c>
      <c r="F39" s="60">
        <v>1.6122685185185184E-2</v>
      </c>
      <c r="G39" s="60">
        <f t="shared" si="1"/>
        <v>1.1956018518518519E-2</v>
      </c>
      <c r="H39" s="2">
        <v>9</v>
      </c>
    </row>
    <row r="40" spans="1:8">
      <c r="A40" s="2">
        <v>9</v>
      </c>
      <c r="B40" s="50" t="s">
        <v>181</v>
      </c>
      <c r="C40" s="49" t="s">
        <v>53</v>
      </c>
      <c r="D40" s="2">
        <v>9</v>
      </c>
      <c r="E40" s="60">
        <v>4.1666666666666666E-3</v>
      </c>
      <c r="F40" s="60">
        <v>1.7314814814814814E-2</v>
      </c>
      <c r="G40" s="60">
        <f t="shared" si="1"/>
        <v>1.3148148148148148E-2</v>
      </c>
      <c r="H40" s="2">
        <v>10</v>
      </c>
    </row>
    <row r="41" spans="1:8">
      <c r="A41" s="74" t="s">
        <v>7</v>
      </c>
      <c r="B41" s="74"/>
      <c r="C41" s="74"/>
      <c r="D41" s="74"/>
      <c r="E41" s="74"/>
      <c r="F41" s="74"/>
      <c r="G41" s="74"/>
      <c r="H41" s="74"/>
    </row>
    <row r="42" spans="1:8">
      <c r="A42" s="73" t="s">
        <v>8</v>
      </c>
      <c r="B42" s="73"/>
      <c r="C42" s="73"/>
      <c r="D42" s="73"/>
      <c r="E42" s="73"/>
      <c r="F42" s="73"/>
      <c r="G42" s="73"/>
      <c r="H42" s="73"/>
    </row>
  </sheetData>
  <sortState ref="A31:H40">
    <sortCondition ref="G31:G40"/>
  </sortState>
  <mergeCells count="14">
    <mergeCell ref="A41:H41"/>
    <mergeCell ref="A42:H42"/>
    <mergeCell ref="A4:H4"/>
    <mergeCell ref="A5:H5"/>
    <mergeCell ref="A23:H23"/>
    <mergeCell ref="A24:H24"/>
    <mergeCell ref="A28:H28"/>
    <mergeCell ref="A29:H29"/>
    <mergeCell ref="A27:H27"/>
    <mergeCell ref="A1:H1"/>
    <mergeCell ref="A2:H2"/>
    <mergeCell ref="A3:H3"/>
    <mergeCell ref="A25:H25"/>
    <mergeCell ref="A26:H2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H23"/>
  <sheetViews>
    <sheetView workbookViewId="0">
      <selection activeCell="A14" sqref="A14:H24"/>
    </sheetView>
  </sheetViews>
  <sheetFormatPr defaultColWidth="9.140625" defaultRowHeight="18.75"/>
  <cols>
    <col min="1" max="1" width="5.5703125" style="1" customWidth="1"/>
    <col min="2" max="2" width="28" style="1" customWidth="1"/>
    <col min="3" max="3" width="29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42</v>
      </c>
      <c r="B4" s="75"/>
      <c r="C4" s="75"/>
      <c r="D4" s="75"/>
      <c r="E4" s="75"/>
      <c r="F4" s="75"/>
      <c r="G4" s="75"/>
      <c r="H4" s="75"/>
    </row>
    <row r="5" spans="1:8">
      <c r="A5" s="76" t="s">
        <v>64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7">
        <v>1</v>
      </c>
      <c r="B7" s="57" t="s">
        <v>52</v>
      </c>
      <c r="C7" s="52" t="s">
        <v>10</v>
      </c>
      <c r="D7" s="3">
        <v>227</v>
      </c>
      <c r="E7" s="5">
        <v>3.6111111111111115E-2</v>
      </c>
      <c r="F7" s="5">
        <v>4.7534722222222221E-2</v>
      </c>
      <c r="G7" s="5">
        <f>F7-E7</f>
        <v>1.1423611111111107E-2</v>
      </c>
      <c r="H7" s="3">
        <v>1</v>
      </c>
    </row>
    <row r="8" spans="1:8">
      <c r="A8" s="37">
        <v>2</v>
      </c>
      <c r="B8" s="57" t="s">
        <v>156</v>
      </c>
      <c r="C8" s="48" t="s">
        <v>153</v>
      </c>
      <c r="D8" s="3">
        <v>229</v>
      </c>
      <c r="E8" s="5">
        <v>3.6111111111111115E-2</v>
      </c>
      <c r="F8" s="60">
        <v>4.7858796296296295E-2</v>
      </c>
      <c r="G8" s="5">
        <f t="shared" ref="G8:G10" si="0">F8-E8</f>
        <v>1.174768518518518E-2</v>
      </c>
      <c r="H8" s="2">
        <v>2</v>
      </c>
    </row>
    <row r="9" spans="1:8">
      <c r="A9" s="37">
        <v>3</v>
      </c>
      <c r="B9" s="57" t="s">
        <v>108</v>
      </c>
      <c r="C9" s="48" t="s">
        <v>10</v>
      </c>
      <c r="D9" s="3">
        <v>231</v>
      </c>
      <c r="E9" s="5">
        <v>3.6111111111111115E-2</v>
      </c>
      <c r="F9" s="60">
        <v>4.8275462962962958E-2</v>
      </c>
      <c r="G9" s="5">
        <f t="shared" si="0"/>
        <v>1.2164351851851843E-2</v>
      </c>
      <c r="H9" s="2">
        <v>3</v>
      </c>
    </row>
    <row r="10" spans="1:8">
      <c r="A10" s="37">
        <v>4</v>
      </c>
      <c r="B10" s="57" t="s">
        <v>109</v>
      </c>
      <c r="C10" s="48" t="s">
        <v>10</v>
      </c>
      <c r="D10" s="3">
        <v>232</v>
      </c>
      <c r="E10" s="5">
        <v>3.6111111111111115E-2</v>
      </c>
      <c r="F10" s="60">
        <v>4.9560185185185186E-2</v>
      </c>
      <c r="G10" s="5">
        <f t="shared" si="0"/>
        <v>1.3449074074074072E-2</v>
      </c>
      <c r="H10" s="2">
        <v>4</v>
      </c>
    </row>
    <row r="11" spans="1:8">
      <c r="A11" s="74" t="s">
        <v>7</v>
      </c>
      <c r="B11" s="74"/>
      <c r="C11" s="74"/>
      <c r="D11" s="74"/>
      <c r="E11" s="74"/>
      <c r="F11" s="74"/>
      <c r="G11" s="74"/>
      <c r="H11" s="74"/>
    </row>
    <row r="12" spans="1:8">
      <c r="A12" s="73" t="s">
        <v>8</v>
      </c>
      <c r="B12" s="73"/>
      <c r="C12" s="73"/>
      <c r="D12" s="73"/>
      <c r="E12" s="73"/>
      <c r="F12" s="73"/>
      <c r="G12" s="73"/>
      <c r="H12" s="73"/>
    </row>
    <row r="13" spans="1:8">
      <c r="A13" s="28"/>
      <c r="B13" s="28"/>
      <c r="C13" s="28"/>
      <c r="D13" s="28"/>
      <c r="E13" s="28"/>
      <c r="F13" s="28"/>
      <c r="G13" s="28"/>
      <c r="H13" s="28"/>
    </row>
    <row r="14" spans="1:8">
      <c r="A14" s="28"/>
      <c r="B14" s="28"/>
      <c r="C14" s="28"/>
      <c r="D14" s="28"/>
      <c r="E14" s="28"/>
      <c r="F14" s="28"/>
      <c r="G14" s="28"/>
      <c r="H14" s="28"/>
    </row>
    <row r="15" spans="1:8">
      <c r="A15" s="72" t="s">
        <v>25</v>
      </c>
      <c r="B15" s="72"/>
      <c r="C15" s="72"/>
      <c r="D15" s="72"/>
      <c r="E15" s="72"/>
      <c r="F15" s="72"/>
      <c r="G15" s="72"/>
      <c r="H15" s="72"/>
    </row>
    <row r="16" spans="1:8">
      <c r="A16" s="72" t="s">
        <v>68</v>
      </c>
      <c r="B16" s="72"/>
      <c r="C16" s="72"/>
      <c r="D16" s="72"/>
      <c r="E16" s="72"/>
      <c r="F16" s="72"/>
      <c r="G16" s="72"/>
      <c r="H16" s="72"/>
    </row>
    <row r="17" spans="1:8">
      <c r="A17" s="73" t="s">
        <v>69</v>
      </c>
      <c r="B17" s="73"/>
      <c r="C17" s="73"/>
      <c r="D17" s="73"/>
      <c r="E17" s="73"/>
      <c r="F17" s="73"/>
      <c r="G17" s="73"/>
      <c r="H17" s="73"/>
    </row>
    <row r="18" spans="1:8">
      <c r="A18" s="77" t="s">
        <v>43</v>
      </c>
      <c r="B18" s="75"/>
      <c r="C18" s="75"/>
      <c r="D18" s="75"/>
      <c r="E18" s="75"/>
      <c r="F18" s="75"/>
      <c r="G18" s="75"/>
      <c r="H18" s="75"/>
    </row>
    <row r="19" spans="1:8">
      <c r="A19" s="76" t="s">
        <v>70</v>
      </c>
      <c r="B19" s="76"/>
      <c r="C19" s="76"/>
      <c r="D19" s="76"/>
      <c r="E19" s="76"/>
      <c r="F19" s="76"/>
      <c r="G19" s="76"/>
      <c r="H19" s="76"/>
    </row>
    <row r="20" spans="1:8" ht="37.5">
      <c r="A20" s="2" t="s">
        <v>0</v>
      </c>
      <c r="B20" s="2" t="s">
        <v>9</v>
      </c>
      <c r="C20" s="3" t="s">
        <v>1</v>
      </c>
      <c r="D20" s="2" t="s">
        <v>6</v>
      </c>
      <c r="E20" s="2" t="s">
        <v>2</v>
      </c>
      <c r="F20" s="2" t="s">
        <v>3</v>
      </c>
      <c r="G20" s="2" t="s">
        <v>4</v>
      </c>
      <c r="H20" s="2" t="s">
        <v>5</v>
      </c>
    </row>
    <row r="21" spans="1:8">
      <c r="A21" s="37">
        <v>1</v>
      </c>
      <c r="B21" s="44" t="s">
        <v>110</v>
      </c>
      <c r="C21" s="25" t="s">
        <v>10</v>
      </c>
      <c r="D21" s="2">
        <v>65</v>
      </c>
      <c r="E21" s="60">
        <v>1.3194444444444444E-2</v>
      </c>
      <c r="F21" s="60">
        <v>2.0254629629629629E-2</v>
      </c>
      <c r="G21" s="60">
        <f>F21-E21</f>
        <v>7.060185185185185E-3</v>
      </c>
      <c r="H21" s="2">
        <v>1</v>
      </c>
    </row>
    <row r="22" spans="1:8">
      <c r="A22" s="74" t="s">
        <v>7</v>
      </c>
      <c r="B22" s="74"/>
      <c r="C22" s="74"/>
      <c r="D22" s="74"/>
      <c r="E22" s="74"/>
      <c r="F22" s="74"/>
      <c r="G22" s="74"/>
      <c r="H22" s="74"/>
    </row>
    <row r="23" spans="1:8">
      <c r="A23" s="73" t="s">
        <v>8</v>
      </c>
      <c r="B23" s="73"/>
      <c r="C23" s="73"/>
      <c r="D23" s="73"/>
      <c r="E23" s="73"/>
      <c r="F23" s="73"/>
      <c r="G23" s="73"/>
      <c r="H23" s="73"/>
    </row>
  </sheetData>
  <sortState ref="B7:H9">
    <sortCondition ref="G7:G9"/>
  </sortState>
  <mergeCells count="14">
    <mergeCell ref="A22:H22"/>
    <mergeCell ref="A23:H23"/>
    <mergeCell ref="A4:H4"/>
    <mergeCell ref="A5:H5"/>
    <mergeCell ref="A11:H11"/>
    <mergeCell ref="A12:H12"/>
    <mergeCell ref="A18:H18"/>
    <mergeCell ref="A19:H19"/>
    <mergeCell ref="A17:H17"/>
    <mergeCell ref="A1:H1"/>
    <mergeCell ref="A2:H2"/>
    <mergeCell ref="A3:H3"/>
    <mergeCell ref="A15:H15"/>
    <mergeCell ref="A16:H1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H30"/>
  <sheetViews>
    <sheetView workbookViewId="0">
      <selection activeCell="D38" sqref="D38"/>
    </sheetView>
  </sheetViews>
  <sheetFormatPr defaultColWidth="9.140625" defaultRowHeight="18.75"/>
  <cols>
    <col min="1" max="1" width="5.5703125" style="1" customWidth="1"/>
    <col min="2" max="2" width="28.42578125" style="1" customWidth="1"/>
    <col min="3" max="3" width="32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44</v>
      </c>
      <c r="B4" s="75"/>
      <c r="C4" s="75"/>
      <c r="D4" s="75"/>
      <c r="E4" s="75"/>
      <c r="F4" s="75"/>
      <c r="G4" s="75"/>
      <c r="H4" s="75"/>
    </row>
    <row r="5" spans="1:8">
      <c r="A5" s="76" t="s">
        <v>64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7">
        <v>1</v>
      </c>
      <c r="B7" s="57" t="s">
        <v>111</v>
      </c>
      <c r="C7" s="4" t="s">
        <v>10</v>
      </c>
      <c r="D7" s="2">
        <v>240</v>
      </c>
      <c r="E7" s="60">
        <v>3.8194444444444441E-2</v>
      </c>
      <c r="F7" s="60">
        <v>4.8472222222222222E-2</v>
      </c>
      <c r="G7" s="60">
        <f>F7-E7</f>
        <v>1.0277777777777782E-2</v>
      </c>
      <c r="H7" s="2">
        <v>1</v>
      </c>
    </row>
    <row r="8" spans="1:8">
      <c r="A8" s="37">
        <v>2</v>
      </c>
      <c r="B8" s="50" t="s">
        <v>186</v>
      </c>
      <c r="C8" s="4" t="s">
        <v>15</v>
      </c>
      <c r="D8" s="2">
        <v>242</v>
      </c>
      <c r="E8" s="60">
        <v>3.8194444444444441E-2</v>
      </c>
      <c r="F8" s="60">
        <v>5.1956018518518519E-2</v>
      </c>
      <c r="G8" s="60">
        <f>F8-E8</f>
        <v>1.3761574074074079E-2</v>
      </c>
      <c r="H8" s="2">
        <v>2</v>
      </c>
    </row>
    <row r="9" spans="1:8">
      <c r="A9" s="37">
        <v>3</v>
      </c>
      <c r="B9" s="52" t="s">
        <v>93</v>
      </c>
      <c r="C9" s="4" t="s">
        <v>94</v>
      </c>
      <c r="D9" s="2">
        <v>298</v>
      </c>
      <c r="E9" s="60">
        <v>3.8194444444444441E-2</v>
      </c>
      <c r="F9" s="5">
        <v>5.2499999999999998E-2</v>
      </c>
      <c r="G9" s="60">
        <f>F9-E9</f>
        <v>1.4305555555555557E-2</v>
      </c>
      <c r="H9" s="2">
        <v>3</v>
      </c>
    </row>
    <row r="10" spans="1:8">
      <c r="A10" s="37">
        <v>4</v>
      </c>
      <c r="B10" s="57" t="s">
        <v>157</v>
      </c>
      <c r="C10" s="4" t="s">
        <v>153</v>
      </c>
      <c r="D10" s="2">
        <v>272</v>
      </c>
      <c r="E10" s="60">
        <v>3.8194444444444441E-2</v>
      </c>
      <c r="F10" s="5">
        <v>5.2777777777777778E-2</v>
      </c>
      <c r="G10" s="60">
        <f>F10-E10</f>
        <v>1.4583333333333337E-2</v>
      </c>
      <c r="H10" s="2">
        <v>4</v>
      </c>
    </row>
    <row r="11" spans="1:8">
      <c r="A11" s="37">
        <v>5</v>
      </c>
      <c r="B11" s="50" t="s">
        <v>242</v>
      </c>
      <c r="C11" s="4" t="s">
        <v>15</v>
      </c>
      <c r="D11" s="2">
        <v>241</v>
      </c>
      <c r="E11" s="60">
        <v>3.8194444444444441E-2</v>
      </c>
      <c r="F11" s="60">
        <v>5.3391203703703705E-2</v>
      </c>
      <c r="G11" s="60">
        <f>F11-E11</f>
        <v>1.5196759259259264E-2</v>
      </c>
      <c r="H11" s="2">
        <v>5</v>
      </c>
    </row>
    <row r="12" spans="1:8">
      <c r="A12" s="74" t="s">
        <v>7</v>
      </c>
      <c r="B12" s="79"/>
      <c r="C12" s="79"/>
      <c r="D12" s="74"/>
      <c r="E12" s="74"/>
      <c r="F12" s="74"/>
      <c r="G12" s="74"/>
      <c r="H12" s="74"/>
    </row>
    <row r="13" spans="1:8">
      <c r="A13" s="29"/>
      <c r="B13" s="29"/>
      <c r="C13" s="29"/>
      <c r="D13" s="29"/>
      <c r="E13" s="29"/>
      <c r="F13" s="29"/>
      <c r="G13" s="29"/>
      <c r="H13" s="29"/>
    </row>
    <row r="14" spans="1:8">
      <c r="A14" s="73" t="s">
        <v>8</v>
      </c>
      <c r="B14" s="73"/>
      <c r="C14" s="73"/>
      <c r="D14" s="73"/>
      <c r="E14" s="73"/>
      <c r="F14" s="73"/>
      <c r="G14" s="73"/>
      <c r="H14" s="73"/>
    </row>
    <row r="15" spans="1:8">
      <c r="A15" s="28"/>
      <c r="B15" s="28"/>
      <c r="C15" s="28"/>
      <c r="D15" s="28"/>
      <c r="E15" s="28"/>
      <c r="F15" s="28"/>
      <c r="G15" s="28"/>
      <c r="H15" s="28"/>
    </row>
    <row r="16" spans="1:8">
      <c r="A16" s="28"/>
      <c r="B16" s="28"/>
      <c r="C16" s="28"/>
      <c r="D16" s="28"/>
      <c r="E16" s="28"/>
      <c r="F16" s="28"/>
      <c r="G16" s="28"/>
      <c r="H16" s="28"/>
    </row>
    <row r="17" spans="1:8">
      <c r="A17" s="72" t="s">
        <v>25</v>
      </c>
      <c r="B17" s="72"/>
      <c r="C17" s="72"/>
      <c r="D17" s="72"/>
      <c r="E17" s="72"/>
      <c r="F17" s="72"/>
      <c r="G17" s="72"/>
      <c r="H17" s="72"/>
    </row>
    <row r="18" spans="1:8">
      <c r="A18" s="72" t="s">
        <v>68</v>
      </c>
      <c r="B18" s="72"/>
      <c r="C18" s="72"/>
      <c r="D18" s="72"/>
      <c r="E18" s="72"/>
      <c r="F18" s="72"/>
      <c r="G18" s="72"/>
      <c r="H18" s="72"/>
    </row>
    <row r="19" spans="1:8">
      <c r="A19" s="73" t="s">
        <v>69</v>
      </c>
      <c r="B19" s="73"/>
      <c r="C19" s="73"/>
      <c r="D19" s="73"/>
      <c r="E19" s="73"/>
      <c r="F19" s="73"/>
      <c r="G19" s="73"/>
      <c r="H19" s="73"/>
    </row>
    <row r="20" spans="1:8">
      <c r="A20" s="77" t="s">
        <v>45</v>
      </c>
      <c r="B20" s="75"/>
      <c r="C20" s="75"/>
      <c r="D20" s="75"/>
      <c r="E20" s="75"/>
      <c r="F20" s="75"/>
      <c r="G20" s="75"/>
      <c r="H20" s="75"/>
    </row>
    <row r="21" spans="1:8">
      <c r="A21" s="76" t="s">
        <v>71</v>
      </c>
      <c r="B21" s="76"/>
      <c r="C21" s="76"/>
      <c r="D21" s="76"/>
      <c r="E21" s="76"/>
      <c r="F21" s="76"/>
      <c r="G21" s="76"/>
      <c r="H21" s="76"/>
    </row>
    <row r="22" spans="1:8" ht="39.75" customHeight="1">
      <c r="A22" s="2" t="s">
        <v>0</v>
      </c>
      <c r="B22" s="2" t="s">
        <v>9</v>
      </c>
      <c r="C22" s="3" t="s">
        <v>1</v>
      </c>
      <c r="D22" s="2" t="s">
        <v>6</v>
      </c>
      <c r="E22" s="2" t="s">
        <v>2</v>
      </c>
      <c r="F22" s="2" t="s">
        <v>3</v>
      </c>
      <c r="G22" s="2" t="s">
        <v>4</v>
      </c>
      <c r="H22" s="2" t="s">
        <v>5</v>
      </c>
    </row>
    <row r="23" spans="1:8" ht="19.5" customHeight="1">
      <c r="A23" s="2">
        <v>1</v>
      </c>
      <c r="B23" s="44" t="s">
        <v>112</v>
      </c>
      <c r="C23" s="4" t="s">
        <v>10</v>
      </c>
      <c r="D23" s="2">
        <v>234</v>
      </c>
      <c r="E23" s="60">
        <v>1.5277777777777777E-2</v>
      </c>
      <c r="F23" s="60">
        <v>2.1250000000000002E-2</v>
      </c>
      <c r="G23" s="60">
        <f t="shared" ref="G23:G28" si="0">F23-E23</f>
        <v>5.9722222222222242E-3</v>
      </c>
      <c r="H23" s="2">
        <v>1</v>
      </c>
    </row>
    <row r="24" spans="1:8">
      <c r="A24" s="2">
        <v>2</v>
      </c>
      <c r="B24" s="34" t="s">
        <v>225</v>
      </c>
      <c r="C24" s="4" t="s">
        <v>13</v>
      </c>
      <c r="D24" s="3">
        <v>236</v>
      </c>
      <c r="E24" s="60">
        <v>1.5277777777777777E-2</v>
      </c>
      <c r="F24" s="5">
        <v>2.3252314814814812E-2</v>
      </c>
      <c r="G24" s="60">
        <f t="shared" si="0"/>
        <v>7.9745370370370352E-3</v>
      </c>
      <c r="H24" s="3">
        <v>2</v>
      </c>
    </row>
    <row r="25" spans="1:8">
      <c r="A25" s="2">
        <v>3</v>
      </c>
      <c r="B25" s="44" t="s">
        <v>56</v>
      </c>
      <c r="C25" s="4" t="s">
        <v>153</v>
      </c>
      <c r="D25" s="3">
        <v>235</v>
      </c>
      <c r="E25" s="60">
        <v>1.5277777777777777E-2</v>
      </c>
      <c r="F25" s="5">
        <v>2.5578703703703704E-2</v>
      </c>
      <c r="G25" s="60">
        <f t="shared" si="0"/>
        <v>1.0300925925925927E-2</v>
      </c>
      <c r="H25" s="3">
        <v>3</v>
      </c>
    </row>
    <row r="26" spans="1:8">
      <c r="A26" s="2">
        <v>4</v>
      </c>
      <c r="B26" s="38" t="s">
        <v>202</v>
      </c>
      <c r="C26" s="4" t="s">
        <v>153</v>
      </c>
      <c r="D26" s="3">
        <v>237</v>
      </c>
      <c r="E26" s="60">
        <v>1.5277777777777777E-2</v>
      </c>
      <c r="F26" s="5">
        <v>2.78125E-2</v>
      </c>
      <c r="G26" s="60">
        <f t="shared" si="0"/>
        <v>1.2534722222222223E-2</v>
      </c>
      <c r="H26" s="3">
        <v>4</v>
      </c>
    </row>
    <row r="27" spans="1:8">
      <c r="A27" s="2">
        <v>5</v>
      </c>
      <c r="B27" s="38" t="s">
        <v>243</v>
      </c>
      <c r="C27" s="59" t="s">
        <v>13</v>
      </c>
      <c r="D27" s="3">
        <v>238</v>
      </c>
      <c r="E27" s="60">
        <v>1.5277777777777777E-2</v>
      </c>
      <c r="F27" s="5">
        <v>2.7905092592592592E-2</v>
      </c>
      <c r="G27" s="60">
        <f t="shared" si="0"/>
        <v>1.2627314814814815E-2</v>
      </c>
      <c r="H27" s="3">
        <v>5</v>
      </c>
    </row>
    <row r="28" spans="1:8">
      <c r="A28" s="2">
        <v>6</v>
      </c>
      <c r="B28" s="35" t="s">
        <v>187</v>
      </c>
      <c r="C28" s="4" t="s">
        <v>15</v>
      </c>
      <c r="D28" s="3">
        <v>263</v>
      </c>
      <c r="E28" s="60">
        <v>1.5277777777777777E-2</v>
      </c>
      <c r="F28" s="5">
        <v>3.1145833333333334E-2</v>
      </c>
      <c r="G28" s="60">
        <f t="shared" si="0"/>
        <v>1.5868055555555559E-2</v>
      </c>
      <c r="H28" s="3">
        <v>6</v>
      </c>
    </row>
    <row r="29" spans="1:8">
      <c r="A29" s="74" t="s">
        <v>7</v>
      </c>
      <c r="B29" s="74"/>
      <c r="C29" s="74"/>
      <c r="D29" s="74"/>
      <c r="E29" s="74"/>
      <c r="F29" s="74"/>
      <c r="G29" s="74"/>
      <c r="H29" s="74"/>
    </row>
    <row r="30" spans="1:8">
      <c r="A30" s="73" t="s">
        <v>8</v>
      </c>
      <c r="B30" s="73"/>
      <c r="C30" s="73"/>
      <c r="D30" s="73"/>
      <c r="E30" s="73"/>
      <c r="F30" s="73"/>
      <c r="G30" s="73"/>
      <c r="H30" s="73"/>
    </row>
  </sheetData>
  <sortState ref="A25:H30">
    <sortCondition ref="G25:G30"/>
  </sortState>
  <mergeCells count="14">
    <mergeCell ref="A29:H29"/>
    <mergeCell ref="A30:H30"/>
    <mergeCell ref="A4:H4"/>
    <mergeCell ref="A5:H5"/>
    <mergeCell ref="A12:H12"/>
    <mergeCell ref="A14:H14"/>
    <mergeCell ref="A20:H20"/>
    <mergeCell ref="A21:H21"/>
    <mergeCell ref="A19:H19"/>
    <mergeCell ref="A1:H1"/>
    <mergeCell ref="A2:H2"/>
    <mergeCell ref="A3:H3"/>
    <mergeCell ref="A17:H17"/>
    <mergeCell ref="A18:H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H28"/>
  <sheetViews>
    <sheetView zoomScale="90" zoomScaleNormal="90" workbookViewId="0">
      <selection activeCell="A15" sqref="A15:H28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46</v>
      </c>
      <c r="B4" s="75"/>
      <c r="C4" s="75"/>
      <c r="D4" s="75"/>
      <c r="E4" s="75"/>
      <c r="F4" s="75"/>
      <c r="G4" s="75"/>
      <c r="H4" s="75"/>
    </row>
    <row r="5" spans="1:8">
      <c r="A5" s="76" t="s">
        <v>64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6" t="s">
        <v>115</v>
      </c>
      <c r="C7" s="4" t="s">
        <v>10</v>
      </c>
      <c r="D7" s="2">
        <v>245</v>
      </c>
      <c r="E7" s="60">
        <v>4.3750000000000004E-2</v>
      </c>
      <c r="F7" s="60">
        <v>5.5081018518518515E-2</v>
      </c>
      <c r="G7" s="60">
        <f t="shared" ref="G7:G12" si="0">F7-E7</f>
        <v>1.1331018518518511E-2</v>
      </c>
      <c r="H7" s="2">
        <v>1</v>
      </c>
    </row>
    <row r="8" spans="1:8">
      <c r="A8" s="3">
        <v>2</v>
      </c>
      <c r="B8" s="46" t="s">
        <v>34</v>
      </c>
      <c r="C8" s="4" t="s">
        <v>10</v>
      </c>
      <c r="D8" s="2">
        <v>246</v>
      </c>
      <c r="E8" s="60">
        <v>4.3750000000000004E-2</v>
      </c>
      <c r="F8" s="60">
        <v>5.5208333333333331E-2</v>
      </c>
      <c r="G8" s="60">
        <f t="shared" si="0"/>
        <v>1.1458333333333327E-2</v>
      </c>
      <c r="H8" s="2">
        <v>2</v>
      </c>
    </row>
    <row r="9" spans="1:8">
      <c r="A9" s="3">
        <v>3</v>
      </c>
      <c r="B9" s="46" t="s">
        <v>158</v>
      </c>
      <c r="C9" s="4" t="s">
        <v>153</v>
      </c>
      <c r="D9" s="2">
        <v>247</v>
      </c>
      <c r="E9" s="60">
        <v>4.3750000000000004E-2</v>
      </c>
      <c r="F9" s="60">
        <v>5.603009259259259E-2</v>
      </c>
      <c r="G9" s="60">
        <f t="shared" si="0"/>
        <v>1.2280092592592586E-2</v>
      </c>
      <c r="H9" s="2">
        <v>3</v>
      </c>
    </row>
    <row r="10" spans="1:8">
      <c r="A10" s="3">
        <v>4</v>
      </c>
      <c r="B10" s="35" t="s">
        <v>57</v>
      </c>
      <c r="C10" s="4" t="s">
        <v>153</v>
      </c>
      <c r="D10" s="2">
        <v>248</v>
      </c>
      <c r="E10" s="60">
        <v>4.3750000000000004E-2</v>
      </c>
      <c r="F10" s="60">
        <v>5.649305555555556E-2</v>
      </c>
      <c r="G10" s="60">
        <f t="shared" si="0"/>
        <v>1.2743055555555556E-2</v>
      </c>
      <c r="H10" s="2">
        <v>4</v>
      </c>
    </row>
    <row r="11" spans="1:8">
      <c r="A11" s="3">
        <v>5</v>
      </c>
      <c r="B11" s="50" t="s">
        <v>228</v>
      </c>
      <c r="C11" s="6" t="s">
        <v>13</v>
      </c>
      <c r="D11" s="2">
        <v>251</v>
      </c>
      <c r="E11" s="60">
        <v>4.3750000000000004E-2</v>
      </c>
      <c r="F11" s="5">
        <v>5.7569444444444444E-2</v>
      </c>
      <c r="G11" s="60">
        <f t="shared" si="0"/>
        <v>1.381944444444444E-2</v>
      </c>
      <c r="H11" s="2">
        <v>5</v>
      </c>
    </row>
    <row r="12" spans="1:8">
      <c r="A12" s="3">
        <v>6</v>
      </c>
      <c r="B12" s="46" t="s">
        <v>235</v>
      </c>
      <c r="C12" s="62" t="s">
        <v>153</v>
      </c>
      <c r="D12" s="2">
        <v>249</v>
      </c>
      <c r="E12" s="60">
        <v>4.3750000000000004E-2</v>
      </c>
      <c r="F12" s="60">
        <v>6.3483796296296302E-2</v>
      </c>
      <c r="G12" s="60">
        <f t="shared" si="0"/>
        <v>1.9733796296296298E-2</v>
      </c>
      <c r="H12" s="2">
        <v>6</v>
      </c>
    </row>
    <row r="13" spans="1:8">
      <c r="A13" s="74" t="s">
        <v>7</v>
      </c>
      <c r="B13" s="74"/>
      <c r="C13" s="74"/>
      <c r="D13" s="74"/>
      <c r="E13" s="74"/>
      <c r="F13" s="74"/>
      <c r="G13" s="74"/>
      <c r="H13" s="74"/>
    </row>
    <row r="14" spans="1:8">
      <c r="A14" s="73" t="s">
        <v>8</v>
      </c>
      <c r="B14" s="73"/>
      <c r="C14" s="73"/>
      <c r="D14" s="73"/>
      <c r="E14" s="73"/>
      <c r="F14" s="73"/>
      <c r="G14" s="73"/>
      <c r="H14" s="73"/>
    </row>
    <row r="15" spans="1:8">
      <c r="A15" s="72" t="s">
        <v>25</v>
      </c>
      <c r="B15" s="72"/>
      <c r="C15" s="72"/>
      <c r="D15" s="72"/>
      <c r="E15" s="72"/>
      <c r="F15" s="72"/>
      <c r="G15" s="72"/>
      <c r="H15" s="72"/>
    </row>
    <row r="16" spans="1:8">
      <c r="A16" s="72" t="s">
        <v>68</v>
      </c>
      <c r="B16" s="72"/>
      <c r="C16" s="72"/>
      <c r="D16" s="72"/>
      <c r="E16" s="72"/>
      <c r="F16" s="72"/>
      <c r="G16" s="72"/>
      <c r="H16" s="72"/>
    </row>
    <row r="17" spans="1:8">
      <c r="A17" s="73" t="s">
        <v>69</v>
      </c>
      <c r="B17" s="73"/>
      <c r="C17" s="73"/>
      <c r="D17" s="73"/>
      <c r="E17" s="73"/>
      <c r="F17" s="73"/>
      <c r="G17" s="73"/>
      <c r="H17" s="73"/>
    </row>
    <row r="18" spans="1:8">
      <c r="A18" s="77" t="s">
        <v>47</v>
      </c>
      <c r="B18" s="75"/>
      <c r="C18" s="75"/>
      <c r="D18" s="75"/>
      <c r="E18" s="75"/>
      <c r="F18" s="75"/>
      <c r="G18" s="75"/>
      <c r="H18" s="75"/>
    </row>
    <row r="19" spans="1:8">
      <c r="A19" s="76" t="s">
        <v>72</v>
      </c>
      <c r="B19" s="76"/>
      <c r="C19" s="76"/>
      <c r="D19" s="76"/>
      <c r="E19" s="76"/>
      <c r="F19" s="76"/>
      <c r="G19" s="76"/>
      <c r="H19" s="76"/>
    </row>
    <row r="20" spans="1:8" ht="37.5">
      <c r="A20" s="2" t="s">
        <v>0</v>
      </c>
      <c r="B20" s="2" t="s">
        <v>9</v>
      </c>
      <c r="C20" s="3" t="s">
        <v>1</v>
      </c>
      <c r="D20" s="2" t="s">
        <v>6</v>
      </c>
      <c r="E20" s="2" t="s">
        <v>2</v>
      </c>
      <c r="F20" s="2" t="s">
        <v>3</v>
      </c>
      <c r="G20" s="2" t="s">
        <v>4</v>
      </c>
      <c r="H20" s="2" t="s">
        <v>5</v>
      </c>
    </row>
    <row r="21" spans="1:8">
      <c r="A21" s="40">
        <v>1</v>
      </c>
      <c r="B21" s="34" t="s">
        <v>113</v>
      </c>
      <c r="C21" s="42" t="s">
        <v>10</v>
      </c>
      <c r="D21" s="3">
        <v>221</v>
      </c>
      <c r="E21" s="60">
        <v>1.7361111111111112E-2</v>
      </c>
      <c r="F21" s="5">
        <v>2.3854166666666666E-2</v>
      </c>
      <c r="G21" s="60">
        <f t="shared" ref="G21:G26" si="1">F21-E21</f>
        <v>6.493055555555554E-3</v>
      </c>
      <c r="H21" s="3">
        <v>1</v>
      </c>
    </row>
    <row r="22" spans="1:8">
      <c r="A22" s="37">
        <v>2</v>
      </c>
      <c r="B22" s="50" t="s">
        <v>226</v>
      </c>
      <c r="C22" s="42" t="s">
        <v>13</v>
      </c>
      <c r="D22" s="2">
        <v>220</v>
      </c>
      <c r="E22" s="60">
        <v>1.7361111111111112E-2</v>
      </c>
      <c r="F22" s="60">
        <v>2.5821759259259256E-2</v>
      </c>
      <c r="G22" s="60">
        <f t="shared" si="1"/>
        <v>8.4606481481481442E-3</v>
      </c>
      <c r="H22" s="2">
        <v>2</v>
      </c>
    </row>
    <row r="23" spans="1:8">
      <c r="A23" s="40">
        <v>3</v>
      </c>
      <c r="B23" s="50" t="s">
        <v>227</v>
      </c>
      <c r="C23" s="42" t="s">
        <v>13</v>
      </c>
      <c r="D23" s="3">
        <v>223</v>
      </c>
      <c r="E23" s="60">
        <v>1.7361111111111112E-2</v>
      </c>
      <c r="F23" s="5">
        <v>2.6226851851851852E-2</v>
      </c>
      <c r="G23" s="60">
        <f t="shared" si="1"/>
        <v>8.86574074074074E-3</v>
      </c>
      <c r="H23" s="3">
        <v>3</v>
      </c>
    </row>
    <row r="24" spans="1:8">
      <c r="A24" s="37">
        <v>4</v>
      </c>
      <c r="B24" s="6" t="s">
        <v>247</v>
      </c>
      <c r="C24" s="41" t="s">
        <v>248</v>
      </c>
      <c r="D24" s="3">
        <v>275</v>
      </c>
      <c r="E24" s="60">
        <v>1.7361111111111112E-2</v>
      </c>
      <c r="F24" s="30">
        <v>2.9976851851851852E-2</v>
      </c>
      <c r="G24" s="60">
        <f t="shared" si="1"/>
        <v>1.261574074074074E-2</v>
      </c>
      <c r="H24" s="7">
        <v>4</v>
      </c>
    </row>
    <row r="25" spans="1:8">
      <c r="A25" s="40">
        <v>5</v>
      </c>
      <c r="B25" s="34" t="s">
        <v>233</v>
      </c>
      <c r="C25" s="4" t="s">
        <v>153</v>
      </c>
      <c r="D25" s="3">
        <v>225</v>
      </c>
      <c r="E25" s="60">
        <v>1.7361111111111112E-2</v>
      </c>
      <c r="F25" s="5">
        <v>3.0601851851851852E-2</v>
      </c>
      <c r="G25" s="60">
        <f t="shared" si="1"/>
        <v>1.324074074074074E-2</v>
      </c>
      <c r="H25" s="3">
        <v>5</v>
      </c>
    </row>
    <row r="26" spans="1:8">
      <c r="A26" s="37">
        <v>6</v>
      </c>
      <c r="B26" s="34" t="s">
        <v>114</v>
      </c>
      <c r="C26" s="62" t="s">
        <v>10</v>
      </c>
      <c r="D26" s="3">
        <v>222</v>
      </c>
      <c r="E26" s="60">
        <v>1.7361111111111112E-2</v>
      </c>
      <c r="F26" s="5">
        <v>3.4490740740740738E-2</v>
      </c>
      <c r="G26" s="60">
        <f t="shared" si="1"/>
        <v>1.7129629629629627E-2</v>
      </c>
      <c r="H26" s="3">
        <v>6</v>
      </c>
    </row>
    <row r="27" spans="1:8">
      <c r="A27" s="74" t="s">
        <v>7</v>
      </c>
      <c r="B27" s="74"/>
      <c r="C27" s="74"/>
      <c r="D27" s="74"/>
      <c r="E27" s="74"/>
      <c r="F27" s="74"/>
      <c r="G27" s="74"/>
      <c r="H27" s="74"/>
    </row>
    <row r="28" spans="1:8">
      <c r="A28" s="73" t="s">
        <v>8</v>
      </c>
      <c r="B28" s="73"/>
      <c r="C28" s="73"/>
      <c r="D28" s="73"/>
      <c r="E28" s="73"/>
      <c r="F28" s="73"/>
      <c r="G28" s="73"/>
      <c r="H28" s="73"/>
    </row>
  </sheetData>
  <sortState ref="A7:H12">
    <sortCondition ref="G7:G12"/>
  </sortState>
  <mergeCells count="14">
    <mergeCell ref="A27:H27"/>
    <mergeCell ref="A28:H28"/>
    <mergeCell ref="A4:H4"/>
    <mergeCell ref="A5:H5"/>
    <mergeCell ref="A13:H13"/>
    <mergeCell ref="A14:H14"/>
    <mergeCell ref="A18:H18"/>
    <mergeCell ref="A19:H19"/>
    <mergeCell ref="A17:H17"/>
    <mergeCell ref="A1:H1"/>
    <mergeCell ref="A2:H2"/>
    <mergeCell ref="A3:H3"/>
    <mergeCell ref="A15:H15"/>
    <mergeCell ref="A16:H1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H27"/>
  <sheetViews>
    <sheetView workbookViewId="0">
      <selection activeCell="A18" sqref="A18:H27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72" t="s">
        <v>25</v>
      </c>
      <c r="B1" s="72"/>
      <c r="C1" s="72"/>
      <c r="D1" s="72"/>
      <c r="E1" s="72"/>
      <c r="F1" s="72"/>
      <c r="G1" s="72"/>
      <c r="H1" s="72"/>
    </row>
    <row r="2" spans="1:8">
      <c r="A2" s="72" t="s">
        <v>68</v>
      </c>
      <c r="B2" s="72"/>
      <c r="C2" s="72"/>
      <c r="D2" s="72"/>
      <c r="E2" s="72"/>
      <c r="F2" s="72"/>
      <c r="G2" s="72"/>
      <c r="H2" s="72"/>
    </row>
    <row r="3" spans="1:8">
      <c r="A3" s="73" t="s">
        <v>69</v>
      </c>
      <c r="B3" s="73"/>
      <c r="C3" s="73"/>
      <c r="D3" s="73"/>
      <c r="E3" s="73"/>
      <c r="F3" s="73"/>
      <c r="G3" s="73"/>
      <c r="H3" s="73"/>
    </row>
    <row r="4" spans="1:8">
      <c r="A4" s="75" t="s">
        <v>48</v>
      </c>
      <c r="B4" s="75"/>
      <c r="C4" s="75"/>
      <c r="D4" s="75"/>
      <c r="E4" s="75"/>
      <c r="F4" s="75"/>
      <c r="G4" s="75"/>
      <c r="H4" s="75"/>
    </row>
    <row r="5" spans="1:8">
      <c r="A5" s="76" t="s">
        <v>67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2">
        <v>1</v>
      </c>
      <c r="B7" s="6" t="s">
        <v>231</v>
      </c>
      <c r="C7" s="6" t="s">
        <v>14</v>
      </c>
      <c r="D7" s="2">
        <v>204</v>
      </c>
      <c r="E7" s="5">
        <v>0</v>
      </c>
      <c r="F7" s="60">
        <v>5.9490740740740745E-3</v>
      </c>
      <c r="G7" s="60">
        <f t="shared" ref="G7:G15" si="0">F7-E7</f>
        <v>5.9490740740740745E-3</v>
      </c>
      <c r="H7" s="2">
        <v>1</v>
      </c>
    </row>
    <row r="8" spans="1:8">
      <c r="A8" s="3">
        <v>2</v>
      </c>
      <c r="B8" s="25" t="s">
        <v>217</v>
      </c>
      <c r="C8" s="39" t="s">
        <v>10</v>
      </c>
      <c r="D8" s="3">
        <v>205</v>
      </c>
      <c r="E8" s="5">
        <v>0</v>
      </c>
      <c r="F8" s="5">
        <v>5.9837962962962961E-3</v>
      </c>
      <c r="G8" s="60">
        <f t="shared" si="0"/>
        <v>5.9837962962962961E-3</v>
      </c>
      <c r="H8" s="3">
        <v>2</v>
      </c>
    </row>
    <row r="9" spans="1:8">
      <c r="A9" s="2">
        <v>3</v>
      </c>
      <c r="B9" s="35" t="s">
        <v>159</v>
      </c>
      <c r="C9" s="62" t="s">
        <v>12</v>
      </c>
      <c r="D9" s="3">
        <v>207</v>
      </c>
      <c r="E9" s="5">
        <v>0</v>
      </c>
      <c r="F9" s="5">
        <v>6.2962962962962964E-3</v>
      </c>
      <c r="G9" s="60">
        <f t="shared" si="0"/>
        <v>6.2962962962962964E-3</v>
      </c>
      <c r="H9" s="2">
        <v>3</v>
      </c>
    </row>
    <row r="10" spans="1:8">
      <c r="A10" s="3">
        <v>4</v>
      </c>
      <c r="B10" s="46" t="s">
        <v>116</v>
      </c>
      <c r="C10" s="62" t="s">
        <v>10</v>
      </c>
      <c r="D10" s="3">
        <v>206</v>
      </c>
      <c r="E10" s="5">
        <v>0</v>
      </c>
      <c r="F10" s="5">
        <v>6.4814814814814813E-3</v>
      </c>
      <c r="G10" s="60">
        <f t="shared" si="0"/>
        <v>6.4814814814814813E-3</v>
      </c>
      <c r="H10" s="3">
        <v>4</v>
      </c>
    </row>
    <row r="11" spans="1:8">
      <c r="A11" s="2">
        <v>5</v>
      </c>
      <c r="B11" s="35" t="s">
        <v>58</v>
      </c>
      <c r="C11" s="62" t="s">
        <v>12</v>
      </c>
      <c r="D11" s="3">
        <v>208</v>
      </c>
      <c r="E11" s="5">
        <v>0</v>
      </c>
      <c r="F11" s="5">
        <v>6.5624999999999998E-3</v>
      </c>
      <c r="G11" s="60">
        <f t="shared" si="0"/>
        <v>6.5624999999999998E-3</v>
      </c>
      <c r="H11" s="2">
        <v>5</v>
      </c>
    </row>
    <row r="12" spans="1:8">
      <c r="A12" s="3">
        <v>6</v>
      </c>
      <c r="B12" s="35" t="s">
        <v>160</v>
      </c>
      <c r="C12" s="4" t="s">
        <v>12</v>
      </c>
      <c r="D12" s="3">
        <v>211</v>
      </c>
      <c r="E12" s="5">
        <v>0</v>
      </c>
      <c r="F12" s="5">
        <v>9.7685185185185184E-3</v>
      </c>
      <c r="G12" s="60">
        <f t="shared" si="0"/>
        <v>9.7685185185185184E-3</v>
      </c>
      <c r="H12" s="3">
        <v>6</v>
      </c>
    </row>
    <row r="13" spans="1:8">
      <c r="A13" s="2">
        <v>7</v>
      </c>
      <c r="B13" s="44" t="s">
        <v>117</v>
      </c>
      <c r="C13" s="39" t="s">
        <v>10</v>
      </c>
      <c r="D13" s="3">
        <v>212</v>
      </c>
      <c r="E13" s="5">
        <v>0</v>
      </c>
      <c r="F13" s="5">
        <v>1.0069444444444445E-2</v>
      </c>
      <c r="G13" s="60">
        <f t="shared" si="0"/>
        <v>1.0069444444444445E-2</v>
      </c>
      <c r="H13" s="2">
        <v>7</v>
      </c>
    </row>
    <row r="14" spans="1:8">
      <c r="A14" s="3">
        <v>8</v>
      </c>
      <c r="B14" s="46" t="s">
        <v>161</v>
      </c>
      <c r="C14" s="4" t="s">
        <v>12</v>
      </c>
      <c r="D14" s="3">
        <v>210</v>
      </c>
      <c r="E14" s="5">
        <v>0</v>
      </c>
      <c r="F14" s="5">
        <v>1.0127314814814815E-2</v>
      </c>
      <c r="G14" s="60">
        <f t="shared" si="0"/>
        <v>1.0127314814814815E-2</v>
      </c>
      <c r="H14" s="3">
        <v>8</v>
      </c>
    </row>
    <row r="15" spans="1:8">
      <c r="A15" s="2">
        <v>9</v>
      </c>
      <c r="B15" s="44" t="s">
        <v>174</v>
      </c>
      <c r="C15" s="62" t="s">
        <v>168</v>
      </c>
      <c r="D15" s="3">
        <v>209</v>
      </c>
      <c r="E15" s="5">
        <v>0</v>
      </c>
      <c r="F15" s="5">
        <v>1.1655092592592594E-2</v>
      </c>
      <c r="G15" s="60">
        <f t="shared" si="0"/>
        <v>1.1655092592592594E-2</v>
      </c>
      <c r="H15" s="2">
        <v>9</v>
      </c>
    </row>
    <row r="16" spans="1:8">
      <c r="A16" s="74" t="s">
        <v>7</v>
      </c>
      <c r="B16" s="74"/>
      <c r="C16" s="74"/>
      <c r="D16" s="74"/>
      <c r="E16" s="74"/>
      <c r="F16" s="74"/>
      <c r="G16" s="74"/>
      <c r="H16" s="74"/>
    </row>
    <row r="17" spans="1:8">
      <c r="A17" s="73" t="s">
        <v>8</v>
      </c>
      <c r="B17" s="73"/>
      <c r="C17" s="73"/>
      <c r="D17" s="73"/>
      <c r="E17" s="73"/>
      <c r="F17" s="73"/>
      <c r="G17" s="73"/>
      <c r="H17" s="73"/>
    </row>
    <row r="18" spans="1:8">
      <c r="A18" s="72" t="s">
        <v>25</v>
      </c>
      <c r="B18" s="72"/>
      <c r="C18" s="72"/>
      <c r="D18" s="72"/>
      <c r="E18" s="72"/>
      <c r="F18" s="72"/>
      <c r="G18" s="72"/>
      <c r="H18" s="72"/>
    </row>
    <row r="19" spans="1:8">
      <c r="A19" s="72" t="s">
        <v>68</v>
      </c>
      <c r="B19" s="72"/>
      <c r="C19" s="72"/>
      <c r="D19" s="72"/>
      <c r="E19" s="72"/>
      <c r="F19" s="72"/>
      <c r="G19" s="72"/>
      <c r="H19" s="72"/>
    </row>
    <row r="20" spans="1:8">
      <c r="A20" s="73" t="s">
        <v>69</v>
      </c>
      <c r="B20" s="73"/>
      <c r="C20" s="73"/>
      <c r="D20" s="73"/>
      <c r="E20" s="73"/>
      <c r="F20" s="73"/>
      <c r="G20" s="73"/>
      <c r="H20" s="73"/>
    </row>
    <row r="21" spans="1:8">
      <c r="A21" s="77" t="s">
        <v>49</v>
      </c>
      <c r="B21" s="75"/>
      <c r="C21" s="75"/>
      <c r="D21" s="75"/>
      <c r="E21" s="75"/>
      <c r="F21" s="75"/>
      <c r="G21" s="75"/>
      <c r="H21" s="75"/>
    </row>
    <row r="22" spans="1:8">
      <c r="A22" s="76" t="s">
        <v>72</v>
      </c>
      <c r="B22" s="76"/>
      <c r="C22" s="76"/>
      <c r="D22" s="76"/>
      <c r="E22" s="76"/>
      <c r="F22" s="76"/>
      <c r="G22" s="76"/>
      <c r="H22" s="76"/>
    </row>
    <row r="23" spans="1:8" ht="37.5">
      <c r="A23" s="2" t="s">
        <v>0</v>
      </c>
      <c r="B23" s="47" t="s">
        <v>9</v>
      </c>
      <c r="C23" s="55" t="s">
        <v>1</v>
      </c>
      <c r="D23" s="2" t="s">
        <v>6</v>
      </c>
      <c r="E23" s="2" t="s">
        <v>2</v>
      </c>
      <c r="F23" s="2" t="s">
        <v>3</v>
      </c>
      <c r="G23" s="2" t="s">
        <v>4</v>
      </c>
      <c r="H23" s="2" t="s">
        <v>5</v>
      </c>
    </row>
    <row r="24" spans="1:8">
      <c r="A24" s="37">
        <v>1</v>
      </c>
      <c r="B24" s="25" t="s">
        <v>229</v>
      </c>
      <c r="C24" s="25" t="s">
        <v>13</v>
      </c>
      <c r="D24" s="2">
        <v>214</v>
      </c>
      <c r="E24" s="5">
        <v>2.0833333333333333E-3</v>
      </c>
      <c r="F24" s="60">
        <v>1.0405092592592593E-2</v>
      </c>
      <c r="G24" s="60">
        <f>F24-E24</f>
        <v>8.3217592592592596E-3</v>
      </c>
      <c r="H24" s="2">
        <v>1</v>
      </c>
    </row>
    <row r="25" spans="1:8">
      <c r="A25" s="37">
        <v>2</v>
      </c>
      <c r="B25" s="58" t="s">
        <v>118</v>
      </c>
      <c r="C25" s="38" t="s">
        <v>10</v>
      </c>
      <c r="D25" s="3">
        <v>219</v>
      </c>
      <c r="E25" s="5">
        <v>2.0833333333333333E-3</v>
      </c>
      <c r="F25" s="30">
        <v>1.4756944444444446E-2</v>
      </c>
      <c r="G25" s="60">
        <f>F25-E25</f>
        <v>1.2673611111111113E-2</v>
      </c>
      <c r="H25" s="7">
        <v>2</v>
      </c>
    </row>
    <row r="26" spans="1:8">
      <c r="A26" s="74" t="s">
        <v>7</v>
      </c>
      <c r="B26" s="74"/>
      <c r="C26" s="74"/>
      <c r="D26" s="74"/>
      <c r="E26" s="74"/>
      <c r="F26" s="74"/>
      <c r="G26" s="74"/>
      <c r="H26" s="74"/>
    </row>
    <row r="27" spans="1:8">
      <c r="A27" s="73" t="s">
        <v>8</v>
      </c>
      <c r="B27" s="73"/>
      <c r="C27" s="73"/>
      <c r="D27" s="73"/>
      <c r="E27" s="73"/>
      <c r="F27" s="73"/>
      <c r="G27" s="73"/>
      <c r="H27" s="73"/>
    </row>
  </sheetData>
  <sortState ref="A7:H15">
    <sortCondition ref="G7:G15"/>
  </sortState>
  <mergeCells count="14">
    <mergeCell ref="A1:H1"/>
    <mergeCell ref="A2:H2"/>
    <mergeCell ref="A3:H3"/>
    <mergeCell ref="A4:H4"/>
    <mergeCell ref="A5:H5"/>
    <mergeCell ref="A21:H21"/>
    <mergeCell ref="A22:H22"/>
    <mergeCell ref="A26:H26"/>
    <mergeCell ref="A27:H27"/>
    <mergeCell ref="A16:H16"/>
    <mergeCell ref="A17:H17"/>
    <mergeCell ref="A18:H18"/>
    <mergeCell ref="A19:H19"/>
    <mergeCell ref="A20:H20"/>
  </mergeCells>
  <pageMargins left="0.7" right="0.7" top="0.75" bottom="0.75" header="0.3" footer="0.3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zoomScale="80" zoomScaleNormal="80" workbookViewId="0">
      <selection activeCell="B22" sqref="A22:H34"/>
    </sheetView>
  </sheetViews>
  <sheetFormatPr defaultRowHeight="15"/>
  <cols>
    <col min="2" max="2" width="32.140625" customWidth="1"/>
    <col min="3" max="3" width="26.85546875" customWidth="1"/>
    <col min="4" max="4" width="12.7109375" customWidth="1"/>
    <col min="5" max="5" width="17.5703125" customWidth="1"/>
    <col min="6" max="6" width="18" customWidth="1"/>
    <col min="7" max="7" width="22.7109375" customWidth="1"/>
    <col min="8" max="8" width="13.7109375" customWidth="1"/>
    <col min="10" max="10" width="6.42578125" customWidth="1"/>
  </cols>
  <sheetData>
    <row r="1" spans="1:8" ht="18.75">
      <c r="A1" s="72" t="s">
        <v>25</v>
      </c>
      <c r="B1" s="72"/>
      <c r="C1" s="72"/>
      <c r="D1" s="72"/>
      <c r="E1" s="72"/>
      <c r="F1" s="72"/>
      <c r="G1" s="72"/>
      <c r="H1" s="72"/>
    </row>
    <row r="2" spans="1:8" ht="18.75">
      <c r="A2" s="72" t="s">
        <v>68</v>
      </c>
      <c r="B2" s="72"/>
      <c r="C2" s="72"/>
      <c r="D2" s="72"/>
      <c r="E2" s="72"/>
      <c r="F2" s="72"/>
      <c r="G2" s="72"/>
      <c r="H2" s="72"/>
    </row>
    <row r="3" spans="1:8" ht="18.75">
      <c r="A3" s="73" t="s">
        <v>69</v>
      </c>
      <c r="B3" s="73"/>
      <c r="C3" s="73"/>
      <c r="D3" s="73"/>
      <c r="E3" s="73"/>
      <c r="F3" s="73"/>
      <c r="G3" s="73"/>
      <c r="H3" s="73"/>
    </row>
    <row r="4" spans="1:8" ht="18.75">
      <c r="A4" s="75" t="s">
        <v>50</v>
      </c>
      <c r="B4" s="75"/>
      <c r="C4" s="75"/>
      <c r="D4" s="75"/>
      <c r="E4" s="75"/>
      <c r="F4" s="75"/>
      <c r="G4" s="75"/>
      <c r="H4" s="75"/>
    </row>
    <row r="5" spans="1:8" ht="18.75">
      <c r="A5" s="76" t="s">
        <v>67</v>
      </c>
      <c r="B5" s="76"/>
      <c r="C5" s="76"/>
      <c r="D5" s="76"/>
      <c r="E5" s="76"/>
      <c r="F5" s="76"/>
      <c r="G5" s="76"/>
      <c r="H5" s="76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 ht="18.75">
      <c r="A7" s="3">
        <v>1</v>
      </c>
      <c r="B7" s="35" t="s">
        <v>163</v>
      </c>
      <c r="C7" s="25" t="s">
        <v>12</v>
      </c>
      <c r="D7" s="7">
        <v>201</v>
      </c>
      <c r="E7" s="5">
        <v>0</v>
      </c>
      <c r="F7" s="8">
        <v>7.1990740740740739E-3</v>
      </c>
      <c r="G7" s="5">
        <f>F7-E7</f>
        <v>7.1990740740740739E-3</v>
      </c>
      <c r="H7" s="3">
        <v>1</v>
      </c>
    </row>
    <row r="8" spans="1:8" ht="18.75">
      <c r="A8" s="3">
        <v>2</v>
      </c>
      <c r="B8" s="46" t="s">
        <v>119</v>
      </c>
      <c r="C8" s="25" t="s">
        <v>120</v>
      </c>
      <c r="D8" s="3">
        <v>203</v>
      </c>
      <c r="E8" s="5">
        <v>0</v>
      </c>
      <c r="F8" s="5">
        <v>7.4652777777777781E-3</v>
      </c>
      <c r="G8" s="5">
        <f>F8-E8</f>
        <v>7.4652777777777781E-3</v>
      </c>
      <c r="H8" s="3">
        <v>2</v>
      </c>
    </row>
    <row r="9" spans="1:8" ht="18.75">
      <c r="A9" s="3">
        <v>3</v>
      </c>
      <c r="B9" s="46" t="s">
        <v>92</v>
      </c>
      <c r="C9" s="25" t="s">
        <v>11</v>
      </c>
      <c r="D9" s="3">
        <v>200</v>
      </c>
      <c r="E9" s="5">
        <v>0</v>
      </c>
      <c r="F9" s="5">
        <v>7.8125E-3</v>
      </c>
      <c r="G9" s="5">
        <f>F9-E9</f>
        <v>7.8125E-3</v>
      </c>
      <c r="H9" s="3">
        <v>3</v>
      </c>
    </row>
    <row r="10" spans="1:8" ht="18.75">
      <c r="A10" s="3">
        <v>4</v>
      </c>
      <c r="B10" s="34" t="s">
        <v>188</v>
      </c>
      <c r="C10" s="25" t="s">
        <v>15</v>
      </c>
      <c r="D10" s="3">
        <v>202</v>
      </c>
      <c r="E10" s="5">
        <v>0</v>
      </c>
      <c r="F10" s="5">
        <v>1.064814814814815E-2</v>
      </c>
      <c r="G10" s="5">
        <f>F10-E10</f>
        <v>1.064814814814815E-2</v>
      </c>
      <c r="H10" s="3">
        <v>4</v>
      </c>
    </row>
    <row r="11" spans="1:8" ht="18.75">
      <c r="A11" s="3">
        <v>5</v>
      </c>
      <c r="B11" s="34" t="s">
        <v>266</v>
      </c>
      <c r="C11" s="25" t="s">
        <v>267</v>
      </c>
      <c r="D11" s="3">
        <v>299</v>
      </c>
      <c r="E11" s="5">
        <v>0</v>
      </c>
      <c r="F11" s="5">
        <v>1.0960648148148148E-2</v>
      </c>
      <c r="G11" s="5">
        <f>F11-E11</f>
        <v>1.0960648148148148E-2</v>
      </c>
      <c r="H11" s="3">
        <v>5</v>
      </c>
    </row>
    <row r="12" spans="1:8" ht="18.75">
      <c r="A12" s="74" t="s">
        <v>7</v>
      </c>
      <c r="B12" s="74"/>
      <c r="C12" s="74"/>
      <c r="D12" s="74"/>
      <c r="E12" s="74"/>
      <c r="F12" s="74"/>
      <c r="G12" s="74"/>
      <c r="H12" s="74"/>
    </row>
    <row r="13" spans="1:8" ht="18.75">
      <c r="A13" s="73" t="s">
        <v>8</v>
      </c>
      <c r="B13" s="73"/>
      <c r="C13" s="73"/>
      <c r="D13" s="73"/>
      <c r="E13" s="73"/>
      <c r="F13" s="73"/>
      <c r="G13" s="73"/>
      <c r="H13" s="73"/>
    </row>
    <row r="23" spans="1:8" ht="18.75">
      <c r="A23" s="72" t="s">
        <v>25</v>
      </c>
      <c r="B23" s="72"/>
      <c r="C23" s="72"/>
      <c r="D23" s="72"/>
      <c r="E23" s="72"/>
      <c r="F23" s="72"/>
      <c r="G23" s="72"/>
      <c r="H23" s="72"/>
    </row>
    <row r="24" spans="1:8" ht="18.75">
      <c r="A24" s="72" t="s">
        <v>68</v>
      </c>
      <c r="B24" s="72"/>
      <c r="C24" s="72"/>
      <c r="D24" s="72"/>
      <c r="E24" s="72"/>
      <c r="F24" s="72"/>
      <c r="G24" s="72"/>
      <c r="H24" s="72"/>
    </row>
    <row r="25" spans="1:8" ht="18.75">
      <c r="A25" s="73" t="s">
        <v>69</v>
      </c>
      <c r="B25" s="73"/>
      <c r="C25" s="73"/>
      <c r="D25" s="73"/>
      <c r="E25" s="73"/>
      <c r="F25" s="73"/>
      <c r="G25" s="73"/>
      <c r="H25" s="73"/>
    </row>
    <row r="26" spans="1:8" ht="18.75">
      <c r="A26" s="77" t="s">
        <v>65</v>
      </c>
      <c r="B26" s="75"/>
      <c r="C26" s="75"/>
      <c r="D26" s="75"/>
      <c r="E26" s="75"/>
      <c r="F26" s="75"/>
      <c r="G26" s="75"/>
      <c r="H26" s="75"/>
    </row>
    <row r="27" spans="1:8" ht="18.75">
      <c r="A27" s="76" t="s">
        <v>67</v>
      </c>
      <c r="B27" s="76"/>
      <c r="C27" s="76"/>
      <c r="D27" s="76"/>
      <c r="E27" s="76"/>
      <c r="F27" s="76"/>
      <c r="G27" s="76"/>
      <c r="H27" s="76"/>
    </row>
    <row r="28" spans="1:8" ht="37.5">
      <c r="A28" s="2" t="s">
        <v>0</v>
      </c>
      <c r="B28" s="47" t="s">
        <v>9</v>
      </c>
      <c r="C28" s="3" t="s">
        <v>1</v>
      </c>
      <c r="D28" s="2" t="s">
        <v>6</v>
      </c>
      <c r="E28" s="2" t="s">
        <v>2</v>
      </c>
      <c r="F28" s="2" t="s">
        <v>3</v>
      </c>
      <c r="G28" s="2" t="s">
        <v>4</v>
      </c>
      <c r="H28" s="2" t="s">
        <v>5</v>
      </c>
    </row>
    <row r="29" spans="1:8" ht="18.75">
      <c r="A29" s="40">
        <v>1</v>
      </c>
      <c r="B29" s="35" t="s">
        <v>162</v>
      </c>
      <c r="C29" s="36" t="s">
        <v>12</v>
      </c>
      <c r="D29" s="3">
        <v>213</v>
      </c>
      <c r="E29" s="5">
        <v>2.0833333333333333E-3</v>
      </c>
      <c r="F29" s="5">
        <v>1.53125E-2</v>
      </c>
      <c r="G29" s="5">
        <f>F29-E29</f>
        <v>1.3229166666666667E-2</v>
      </c>
      <c r="H29" s="3">
        <v>1</v>
      </c>
    </row>
    <row r="30" spans="1:8" ht="18.75">
      <c r="A30" s="74" t="s">
        <v>7</v>
      </c>
      <c r="B30" s="74"/>
      <c r="C30" s="74"/>
      <c r="D30" s="74"/>
      <c r="E30" s="74"/>
      <c r="F30" s="74"/>
      <c r="G30" s="74"/>
      <c r="H30" s="74"/>
    </row>
    <row r="31" spans="1:8" ht="18.75">
      <c r="A31" s="73" t="s">
        <v>8</v>
      </c>
      <c r="B31" s="73"/>
      <c r="C31" s="73"/>
      <c r="D31" s="73"/>
      <c r="E31" s="73"/>
      <c r="F31" s="73"/>
      <c r="G31" s="73"/>
      <c r="H31" s="73"/>
    </row>
  </sheetData>
  <sortState ref="A7:H11">
    <sortCondition ref="G7:G11"/>
  </sortState>
  <mergeCells count="14">
    <mergeCell ref="A30:H30"/>
    <mergeCell ref="A31:H31"/>
    <mergeCell ref="A23:H23"/>
    <mergeCell ref="A24:H24"/>
    <mergeCell ref="A25:H25"/>
    <mergeCell ref="A26:H26"/>
    <mergeCell ref="A27:H27"/>
    <mergeCell ref="A13:H13"/>
    <mergeCell ref="A12:H12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5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2007 г.р. и мл.</vt:lpstr>
      <vt:lpstr>2005-2006 г.р.</vt:lpstr>
      <vt:lpstr>2003-2004 г.р.</vt:lpstr>
      <vt:lpstr>2002-1999 г.р</vt:lpstr>
      <vt:lpstr>1998-1989 г.р</vt:lpstr>
      <vt:lpstr>1988-1979 г.р</vt:lpstr>
      <vt:lpstr>1978-1969 г.р</vt:lpstr>
      <vt:lpstr>1968-1959 г.р</vt:lpstr>
      <vt:lpstr>1958 г.р и старше</vt:lpstr>
      <vt:lpstr>Командный зачет</vt:lpstr>
      <vt:lpstr>'1958 г.р и старше'!Область_печати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2019-02-17T14:26:08Z</dcterms:modified>
</cp:coreProperties>
</file>